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0635" windowHeight="5745" firstSheet="1" activeTab="1"/>
  </bookViews>
  <sheets>
    <sheet name="06春秋、07春秋专科" sheetId="1" r:id="rId1"/>
    <sheet name="16春新生" sheetId="2" r:id="rId2"/>
  </sheets>
  <definedNames>
    <definedName name="_xlnm.Print_Titles" localSheetId="0">'06春秋、07春秋专科'!$107:$108</definedName>
  </definedNames>
  <calcPr fullCalcOnLoad="1"/>
</workbook>
</file>

<file path=xl/sharedStrings.xml><?xml version="1.0" encoding="utf-8"?>
<sst xmlns="http://schemas.openxmlformats.org/spreadsheetml/2006/main" count="347" uniqueCount="148">
  <si>
    <t>漳 州 电 大 2006 年 春 季 开 放 教 育 专 科 收 费 标 准</t>
  </si>
  <si>
    <t>2006年2月23日</t>
  </si>
  <si>
    <t>专业</t>
  </si>
  <si>
    <t>学费</t>
  </si>
  <si>
    <t>代办费</t>
  </si>
  <si>
    <r>
      <t>合计</t>
    </r>
    <r>
      <rPr>
        <sz val="9"/>
        <rFont val="仿宋_GB2312"/>
        <family val="3"/>
      </rPr>
      <t>(元)</t>
    </r>
  </si>
  <si>
    <t>备注</t>
  </si>
  <si>
    <t>学  分</t>
  </si>
  <si>
    <t>学分费</t>
  </si>
  <si>
    <r>
      <t>小计</t>
    </r>
    <r>
      <rPr>
        <sz val="9"/>
        <rFont val="仿宋_GB2312"/>
        <family val="3"/>
      </rPr>
      <t>(元）</t>
    </r>
  </si>
  <si>
    <t>代办费</t>
  </si>
  <si>
    <t>报名建档费</t>
  </si>
  <si>
    <t xml:space="preserve">04春会计     </t>
  </si>
  <si>
    <t>交清</t>
  </si>
  <si>
    <t>04春物业管理</t>
  </si>
  <si>
    <t>04春电子商务</t>
  </si>
  <si>
    <t>04秋行政管理</t>
  </si>
  <si>
    <t>04秋电子商务</t>
  </si>
  <si>
    <t>04秋法学</t>
  </si>
  <si>
    <t>04秋会计</t>
  </si>
  <si>
    <t>04秋金融</t>
  </si>
  <si>
    <t>05春行政管理</t>
  </si>
  <si>
    <t>05春物业管理</t>
  </si>
  <si>
    <t>05春工商管理</t>
  </si>
  <si>
    <t>05春现代文员</t>
  </si>
  <si>
    <t>05春电子商务</t>
  </si>
  <si>
    <t>05春法学</t>
  </si>
  <si>
    <t>05春金融</t>
  </si>
  <si>
    <t>05春会计</t>
  </si>
  <si>
    <t>05秋会计</t>
  </si>
  <si>
    <t>（20+24）×90-1400</t>
  </si>
  <si>
    <t>第一学期已修</t>
  </si>
  <si>
    <t>学分</t>
  </si>
  <si>
    <t>05秋法学</t>
  </si>
  <si>
    <t>（15+18）×90-1400</t>
  </si>
  <si>
    <t>05秋行政管理</t>
  </si>
  <si>
    <t>（19+19）×80-1400</t>
  </si>
  <si>
    <t>05秋电子商务</t>
  </si>
  <si>
    <t>（18+19）×90-1400</t>
  </si>
  <si>
    <t>05秋现代文员</t>
  </si>
  <si>
    <t>（13+15）×80-1400</t>
  </si>
  <si>
    <t>05秋物业管理</t>
  </si>
  <si>
    <t>（15+19）×80-1400</t>
  </si>
  <si>
    <t>06春各专业</t>
  </si>
  <si>
    <t>业大各专业</t>
  </si>
  <si>
    <t>注：开放教育本、专科学员请带卡交费</t>
  </si>
  <si>
    <t xml:space="preserve">监督举报电话：  市教育局监察室  2063942        </t>
  </si>
  <si>
    <t xml:space="preserve">                校  长  办      2021760 </t>
  </si>
  <si>
    <t>漳 州 电 大 2006 年 秋 季 开 放 教 育 专 科 收 费 标 准</t>
  </si>
  <si>
    <t>06春行政管理</t>
  </si>
  <si>
    <t>（20+21）×90-1400</t>
  </si>
  <si>
    <t>06春工商管理</t>
  </si>
  <si>
    <t>（20+15）×80-1400</t>
  </si>
  <si>
    <t>06春电子商务</t>
  </si>
  <si>
    <t>（15+21）×90-1400</t>
  </si>
  <si>
    <t>06春现代文员</t>
  </si>
  <si>
    <t>（13+16）×80-1400</t>
  </si>
  <si>
    <t>06春物业管理</t>
  </si>
  <si>
    <t>（15+18.5）×80-1400</t>
  </si>
  <si>
    <t>06秋各专业</t>
  </si>
  <si>
    <t>06春金融</t>
  </si>
  <si>
    <t>（20+23）×90-1400</t>
  </si>
  <si>
    <t>06春会计</t>
  </si>
  <si>
    <t>（15+17）×90-1400</t>
  </si>
  <si>
    <t>06春法学</t>
  </si>
  <si>
    <r>
      <t>06</t>
    </r>
    <r>
      <rPr>
        <sz val="12"/>
        <rFont val="仿宋_GB2312"/>
        <family val="3"/>
      </rPr>
      <t>春小学教育</t>
    </r>
  </si>
  <si>
    <t>（14+18）×80-1400</t>
  </si>
  <si>
    <t>2006年8月25日</t>
  </si>
  <si>
    <t>06春工商管理</t>
  </si>
  <si>
    <t>漳 州 电 大 2007 年 春 季 开 放 教 育 专 科 收 费 标 准</t>
  </si>
  <si>
    <t>05秋行政管理</t>
  </si>
  <si>
    <r>
      <t>（</t>
    </r>
    <r>
      <rPr>
        <sz val="12"/>
        <rFont val="Times New Roman"/>
        <family val="1"/>
      </rPr>
      <t>5</t>
    </r>
    <r>
      <rPr>
        <sz val="12"/>
        <rFont val="仿宋_GB2312"/>
        <family val="3"/>
      </rPr>
      <t>+20）×90</t>
    </r>
  </si>
  <si>
    <t>上学期少算</t>
  </si>
  <si>
    <t>06秋法学</t>
  </si>
  <si>
    <t>06秋会计</t>
  </si>
  <si>
    <t>（15+20）×90-1400</t>
  </si>
  <si>
    <t>06秋物流</t>
  </si>
  <si>
    <t>（14+23）×80-1400</t>
  </si>
  <si>
    <t>06秋行政管理</t>
  </si>
  <si>
    <t>（15+20）×80-1400</t>
  </si>
  <si>
    <t>06秋电子商务</t>
  </si>
  <si>
    <t>（15+17.5）×90-1400</t>
  </si>
  <si>
    <t>06秋计信</t>
  </si>
  <si>
    <t>（11+15）×65-1400</t>
  </si>
  <si>
    <t>06秋金融</t>
  </si>
  <si>
    <t>（20+22）×90-1400</t>
  </si>
  <si>
    <t>06秋物业</t>
  </si>
  <si>
    <t>（15+28）×80-1400</t>
  </si>
  <si>
    <t>06秋现代文员</t>
  </si>
  <si>
    <r>
      <t>06</t>
    </r>
    <r>
      <rPr>
        <sz val="12"/>
        <rFont val="仿宋_GB2312"/>
        <family val="3"/>
      </rPr>
      <t>秋小学教育</t>
    </r>
  </si>
  <si>
    <t>06秋工商管理</t>
  </si>
  <si>
    <t>06秋广告</t>
  </si>
  <si>
    <t>（14+14）×80-1400</t>
  </si>
  <si>
    <t>07春各专业</t>
  </si>
  <si>
    <t>2007年3月2日</t>
  </si>
  <si>
    <t>漳 州 电 大 2007 年 秋 季 开 放 教 育 专 科 收 费 标 准</t>
  </si>
  <si>
    <t>2007年8月27日</t>
  </si>
  <si>
    <t>06秋小学教育</t>
  </si>
  <si>
    <t>07春会计</t>
  </si>
  <si>
    <t>（14+19）×90-1400</t>
  </si>
  <si>
    <t>07春法学</t>
  </si>
  <si>
    <r>
      <t>（</t>
    </r>
    <r>
      <rPr>
        <sz val="12"/>
        <rFont val="Times New Roman"/>
        <family val="1"/>
      </rPr>
      <t>15</t>
    </r>
    <r>
      <rPr>
        <sz val="12"/>
        <rFont val="仿宋_GB2312"/>
        <family val="3"/>
      </rPr>
      <t>+17）×90-1400</t>
    </r>
  </si>
  <si>
    <t>07春电子商务</t>
  </si>
  <si>
    <t>07春工商管理</t>
  </si>
  <si>
    <t>07春物流</t>
  </si>
  <si>
    <t>（14+16）×80-1400</t>
  </si>
  <si>
    <t>07春行政管理</t>
  </si>
  <si>
    <t>（14+20）×90-1400</t>
  </si>
  <si>
    <t>07春物业管理</t>
  </si>
  <si>
    <t>（14+19.5）×80-1400</t>
  </si>
  <si>
    <t>07春广告</t>
  </si>
  <si>
    <t>（13+18）×80-1400</t>
  </si>
  <si>
    <t>07春金融</t>
  </si>
  <si>
    <t>（16+21）×90-1400</t>
  </si>
  <si>
    <t>07秋各专业</t>
  </si>
  <si>
    <t>第1学期修11学分第2学期修
15学分均按65元收费应补390元</t>
  </si>
  <si>
    <t>1280+390</t>
  </si>
  <si>
    <t>专  业</t>
  </si>
  <si>
    <t>学  费</t>
  </si>
  <si>
    <t>代 办 费</t>
  </si>
  <si>
    <r>
      <t>合计</t>
    </r>
    <r>
      <rPr>
        <b/>
        <sz val="9"/>
        <rFont val="仿宋_GB2312"/>
        <family val="3"/>
      </rPr>
      <t>(元)</t>
    </r>
  </si>
  <si>
    <t>备  注</t>
  </si>
  <si>
    <t>学分</t>
  </si>
  <si>
    <t>学分/元</t>
  </si>
  <si>
    <r>
      <t>小计</t>
    </r>
    <r>
      <rPr>
        <sz val="9"/>
        <rFont val="仿宋_GB2312"/>
        <family val="3"/>
      </rPr>
      <t>(元）</t>
    </r>
  </si>
  <si>
    <t>教材费</t>
  </si>
  <si>
    <t>报名
建档费</t>
  </si>
  <si>
    <t>漳 州 电 大 2016 年 秋 季 开 放 教 育 新 生 收 费 标 准</t>
  </si>
  <si>
    <t>2016年9月23日</t>
  </si>
  <si>
    <r>
      <t>注意事项</t>
    </r>
    <r>
      <rPr>
        <sz val="12"/>
        <rFont val="仿宋_GB2312"/>
        <family val="3"/>
      </rPr>
      <t>：开放教育本、专科学生请带银联卡到学校二楼财务室刷卡交费。
              交费时间：（</t>
    </r>
    <r>
      <rPr>
        <sz val="12"/>
        <color indexed="10"/>
        <rFont val="仿宋_GB2312"/>
        <family val="3"/>
      </rPr>
      <t>专科</t>
    </r>
    <r>
      <rPr>
        <sz val="12"/>
        <rFont val="仿宋_GB2312"/>
        <family val="3"/>
      </rPr>
      <t>学生）9月19日（一）至9月22日（四）                                                 (</t>
    </r>
    <r>
      <rPr>
        <sz val="12"/>
        <color indexed="10"/>
        <rFont val="仿宋_GB2312"/>
        <family val="3"/>
      </rPr>
      <t>本科</t>
    </r>
    <r>
      <rPr>
        <sz val="12"/>
        <rFont val="仿宋_GB2312"/>
        <family val="3"/>
      </rPr>
      <t>学生）9月12日（一）至9月14日（三）
（</t>
    </r>
    <r>
      <rPr>
        <sz val="12"/>
        <color indexed="10"/>
        <rFont val="仿宋_GB2312"/>
        <family val="3"/>
      </rPr>
      <t>新生</t>
    </r>
    <r>
      <rPr>
        <sz val="12"/>
        <rFont val="仿宋_GB2312"/>
        <family val="3"/>
      </rPr>
      <t>）：10月12日（三）10月14日（五）</t>
    </r>
  </si>
  <si>
    <t xml:space="preserve">监督举报电话：  市教育局监察室  2063942     校长办公室  2021760     </t>
  </si>
  <si>
    <t>16秋金融学（本科）</t>
  </si>
  <si>
    <t>16秋法学（本科）</t>
  </si>
  <si>
    <t>16秋工商管理（本科）</t>
  </si>
  <si>
    <t>16秋行政管理（本科）</t>
  </si>
  <si>
    <t>16秋会计学（本科）</t>
  </si>
  <si>
    <t>16秋学前教育（本科）</t>
  </si>
  <si>
    <t>16秋小学教育（本科）</t>
  </si>
  <si>
    <t>16秋土木工程-建筑管理（本科）</t>
  </si>
  <si>
    <t>16秋工商管理（专科）</t>
  </si>
  <si>
    <t>16秋会计学（专科）</t>
  </si>
  <si>
    <t>16秋学前教育（专科）</t>
  </si>
  <si>
    <t>16秋建筑施工与管理（专科）</t>
  </si>
  <si>
    <t>16秋小学教育（专科）</t>
  </si>
  <si>
    <t>16秋行政管理（专科）</t>
  </si>
  <si>
    <t>16秋金融（专科）</t>
  </si>
  <si>
    <t>16秋劳动与社会保障（专科）</t>
  </si>
  <si>
    <t>16秋法学（专科）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</si>
</sst>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5">
    <font>
      <sz val="12"/>
      <name val="宋体"/>
      <family val="0"/>
    </font>
    <font>
      <sz val="20"/>
      <name val="仿宋_GB2312"/>
      <family val="3"/>
    </font>
    <font>
      <sz val="9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2"/>
      <color indexed="8"/>
      <name val="仿宋_GB2312"/>
      <family val="3"/>
    </font>
    <font>
      <sz val="16"/>
      <name val="仿宋_GB2312"/>
      <family val="3"/>
    </font>
    <font>
      <b/>
      <sz val="20"/>
      <name val="仿宋_GB2312"/>
      <family val="3"/>
    </font>
    <font>
      <sz val="12"/>
      <name val="Times New Roman"/>
      <family val="1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2"/>
      <name val="仿宋_GB2312"/>
      <family val="3"/>
    </font>
    <font>
      <b/>
      <sz val="9"/>
      <name val="仿宋_GB2312"/>
      <family val="3"/>
    </font>
    <font>
      <b/>
      <sz val="14"/>
      <name val="仿宋_GB2312"/>
      <family val="3"/>
    </font>
    <font>
      <b/>
      <sz val="16"/>
      <name val="仿宋_GB2312"/>
      <family val="3"/>
    </font>
    <font>
      <sz val="8"/>
      <color indexed="8"/>
      <name val="仿宋_GB2312"/>
      <family val="3"/>
    </font>
    <font>
      <sz val="12"/>
      <color indexed="10"/>
      <name val="宋体"/>
      <family val="0"/>
    </font>
    <font>
      <sz val="9"/>
      <color indexed="8"/>
      <name val="仿宋_GB2312"/>
      <family val="3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1">
      <selection activeCell="J89" sqref="J89:L89"/>
    </sheetView>
  </sheetViews>
  <sheetFormatPr defaultColWidth="9.00390625" defaultRowHeight="14.25"/>
  <cols>
    <col min="1" max="1" width="16.875" style="0" customWidth="1"/>
    <col min="3" max="3" width="11.625" style="0" customWidth="1"/>
    <col min="4" max="4" width="10.50390625" style="0" customWidth="1"/>
    <col min="6" max="6" width="3.875" style="0" customWidth="1"/>
    <col min="7" max="7" width="12.50390625" style="0" customWidth="1"/>
    <col min="9" max="9" width="9.75390625" style="0" customWidth="1"/>
    <col min="10" max="10" width="12.625" style="0" customWidth="1"/>
    <col min="11" max="11" width="3.75390625" style="0" customWidth="1"/>
    <col min="12" max="12" width="9.875" style="0" customWidth="1"/>
  </cols>
  <sheetData>
    <row r="1" spans="1:12" ht="25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4.25">
      <c r="A2" s="1"/>
      <c r="B2" s="1"/>
      <c r="C2" s="1"/>
      <c r="D2" s="1"/>
      <c r="E2" s="1"/>
      <c r="F2" s="1"/>
      <c r="G2" s="1"/>
      <c r="H2" s="1"/>
      <c r="I2" s="1"/>
      <c r="J2" s="51" t="s">
        <v>1</v>
      </c>
      <c r="K2" s="51"/>
      <c r="L2" s="51"/>
    </row>
    <row r="3" spans="1:12" ht="14.25">
      <c r="A3" s="48" t="s">
        <v>2</v>
      </c>
      <c r="B3" s="48" t="s">
        <v>3</v>
      </c>
      <c r="C3" s="48"/>
      <c r="D3" s="48"/>
      <c r="E3" s="48" t="s">
        <v>4</v>
      </c>
      <c r="F3" s="48"/>
      <c r="G3" s="48"/>
      <c r="H3" s="48"/>
      <c r="I3" s="48" t="s">
        <v>5</v>
      </c>
      <c r="J3" s="48" t="s">
        <v>6</v>
      </c>
      <c r="K3" s="48"/>
      <c r="L3" s="48"/>
    </row>
    <row r="4" spans="1:12" ht="14.25">
      <c r="A4" s="48"/>
      <c r="B4" s="2" t="s">
        <v>7</v>
      </c>
      <c r="C4" s="2" t="s">
        <v>8</v>
      </c>
      <c r="D4" s="2" t="s">
        <v>9</v>
      </c>
      <c r="E4" s="44" t="s">
        <v>10</v>
      </c>
      <c r="F4" s="46"/>
      <c r="G4" s="2" t="s">
        <v>11</v>
      </c>
      <c r="H4" s="2" t="s">
        <v>9</v>
      </c>
      <c r="I4" s="48"/>
      <c r="J4" s="48"/>
      <c r="K4" s="48"/>
      <c r="L4" s="48"/>
    </row>
    <row r="5" spans="1:12" ht="14.25">
      <c r="A5" s="3" t="s">
        <v>12</v>
      </c>
      <c r="B5" s="3">
        <v>11</v>
      </c>
      <c r="C5" s="3">
        <v>90</v>
      </c>
      <c r="D5" s="3">
        <f aca="true" t="shared" si="0" ref="D5:D10">SUMPRODUCT(B5,C5)</f>
        <v>990</v>
      </c>
      <c r="E5" s="38"/>
      <c r="F5" s="39"/>
      <c r="G5" s="3"/>
      <c r="H5" s="3">
        <f aca="true" t="shared" si="1" ref="H5:H11">SUM(E5,F5,G5)</f>
        <v>0</v>
      </c>
      <c r="I5" s="3">
        <f aca="true" t="shared" si="2" ref="I5:I21">SUM(D5,H5)</f>
        <v>990</v>
      </c>
      <c r="J5" s="44" t="s">
        <v>13</v>
      </c>
      <c r="K5" s="45"/>
      <c r="L5" s="46"/>
    </row>
    <row r="6" spans="1:12" ht="14.25">
      <c r="A6" s="3" t="s">
        <v>14</v>
      </c>
      <c r="B6" s="3">
        <v>3</v>
      </c>
      <c r="C6" s="3">
        <v>80</v>
      </c>
      <c r="D6" s="3">
        <f t="shared" si="0"/>
        <v>240</v>
      </c>
      <c r="E6" s="4"/>
      <c r="F6" s="5"/>
      <c r="G6" s="3"/>
      <c r="H6" s="3">
        <f t="shared" si="1"/>
        <v>0</v>
      </c>
      <c r="I6" s="3">
        <f t="shared" si="2"/>
        <v>240</v>
      </c>
      <c r="J6" s="44" t="s">
        <v>13</v>
      </c>
      <c r="K6" s="45"/>
      <c r="L6" s="46"/>
    </row>
    <row r="7" spans="1:12" ht="14.25">
      <c r="A7" s="3" t="s">
        <v>15</v>
      </c>
      <c r="B7" s="3">
        <v>6</v>
      </c>
      <c r="C7" s="3">
        <v>90</v>
      </c>
      <c r="D7" s="3">
        <f t="shared" si="0"/>
        <v>540</v>
      </c>
      <c r="E7" s="38">
        <v>50</v>
      </c>
      <c r="F7" s="39"/>
      <c r="G7" s="3"/>
      <c r="H7" s="3">
        <f t="shared" si="1"/>
        <v>50</v>
      </c>
      <c r="I7" s="3">
        <f t="shared" si="2"/>
        <v>590</v>
      </c>
      <c r="J7" s="44" t="s">
        <v>13</v>
      </c>
      <c r="K7" s="45"/>
      <c r="L7" s="46"/>
    </row>
    <row r="8" spans="1:12" ht="14.25">
      <c r="A8" s="3" t="s">
        <v>16</v>
      </c>
      <c r="B8" s="3">
        <v>19</v>
      </c>
      <c r="C8" s="3">
        <v>80</v>
      </c>
      <c r="D8" s="3">
        <f>SUMPRODUCT(B8,C8)</f>
        <v>1520</v>
      </c>
      <c r="E8" s="38">
        <v>360</v>
      </c>
      <c r="F8" s="39"/>
      <c r="G8" s="3"/>
      <c r="H8" s="3">
        <f>SUM(E8,F8,G8)</f>
        <v>360</v>
      </c>
      <c r="I8" s="3">
        <f>SUM(D8,H8)</f>
        <v>1880</v>
      </c>
      <c r="J8" s="44" t="s">
        <v>13</v>
      </c>
      <c r="K8" s="45"/>
      <c r="L8" s="46"/>
    </row>
    <row r="9" spans="1:12" ht="14.25">
      <c r="A9" s="3" t="s">
        <v>17</v>
      </c>
      <c r="B9" s="3">
        <v>20</v>
      </c>
      <c r="C9" s="3">
        <v>90</v>
      </c>
      <c r="D9" s="3">
        <f>SUMPRODUCT(B9,C9)</f>
        <v>1800</v>
      </c>
      <c r="E9" s="38">
        <v>300</v>
      </c>
      <c r="F9" s="39"/>
      <c r="G9" s="3"/>
      <c r="H9" s="3">
        <f>SUM(E9,F9,G9)</f>
        <v>300</v>
      </c>
      <c r="I9" s="3">
        <f>SUM(D9,H9)</f>
        <v>2100</v>
      </c>
      <c r="J9" s="44"/>
      <c r="K9" s="45"/>
      <c r="L9" s="46"/>
    </row>
    <row r="10" spans="1:12" ht="14.25">
      <c r="A10" s="3" t="s">
        <v>18</v>
      </c>
      <c r="B10" s="3">
        <v>15.5</v>
      </c>
      <c r="C10" s="3">
        <v>90</v>
      </c>
      <c r="D10" s="3">
        <f t="shared" si="0"/>
        <v>1395</v>
      </c>
      <c r="E10" s="38">
        <v>345</v>
      </c>
      <c r="F10" s="39"/>
      <c r="G10" s="3"/>
      <c r="H10" s="3">
        <f t="shared" si="1"/>
        <v>345</v>
      </c>
      <c r="I10" s="3">
        <f t="shared" si="2"/>
        <v>1740</v>
      </c>
      <c r="J10" s="41"/>
      <c r="K10" s="42"/>
      <c r="L10" s="43"/>
    </row>
    <row r="11" spans="1:12" ht="14.25">
      <c r="A11" s="3" t="s">
        <v>19</v>
      </c>
      <c r="B11" s="6">
        <v>15</v>
      </c>
      <c r="C11" s="6">
        <v>90</v>
      </c>
      <c r="D11" s="3">
        <v>1440</v>
      </c>
      <c r="E11" s="38">
        <v>340</v>
      </c>
      <c r="F11" s="39"/>
      <c r="G11" s="3"/>
      <c r="H11" s="3">
        <f t="shared" si="1"/>
        <v>340</v>
      </c>
      <c r="I11" s="7">
        <f t="shared" si="2"/>
        <v>1780</v>
      </c>
      <c r="J11" s="8"/>
      <c r="K11" s="9"/>
      <c r="L11" s="10"/>
    </row>
    <row r="12" spans="1:12" ht="14.25">
      <c r="A12" s="3" t="s">
        <v>20</v>
      </c>
      <c r="B12" s="6">
        <v>20</v>
      </c>
      <c r="C12" s="6">
        <v>90</v>
      </c>
      <c r="D12" s="3">
        <f aca="true" t="shared" si="3" ref="D12:D19">SUMPRODUCT(B12,C12)</f>
        <v>1800</v>
      </c>
      <c r="E12" s="38">
        <v>370</v>
      </c>
      <c r="F12" s="39"/>
      <c r="G12" s="3"/>
      <c r="H12" s="3">
        <v>370</v>
      </c>
      <c r="I12" s="7">
        <f t="shared" si="2"/>
        <v>2170</v>
      </c>
      <c r="J12" s="8"/>
      <c r="K12" s="11"/>
      <c r="L12" s="12"/>
    </row>
    <row r="13" spans="1:12" ht="14.25">
      <c r="A13" s="3" t="s">
        <v>21</v>
      </c>
      <c r="B13" s="3">
        <v>16</v>
      </c>
      <c r="C13" s="3">
        <v>80</v>
      </c>
      <c r="D13" s="3">
        <f t="shared" si="3"/>
        <v>1280</v>
      </c>
      <c r="E13" s="38">
        <v>400</v>
      </c>
      <c r="F13" s="39"/>
      <c r="G13" s="3"/>
      <c r="H13" s="3">
        <f>SUM(E13,F13,G13)</f>
        <v>400</v>
      </c>
      <c r="I13" s="3">
        <f t="shared" si="2"/>
        <v>1680</v>
      </c>
      <c r="J13" s="44"/>
      <c r="K13" s="45"/>
      <c r="L13" s="46"/>
    </row>
    <row r="14" spans="1:12" ht="14.25">
      <c r="A14" s="3" t="s">
        <v>22</v>
      </c>
      <c r="B14" s="3">
        <v>15.5</v>
      </c>
      <c r="C14" s="3">
        <v>80</v>
      </c>
      <c r="D14" s="3">
        <f t="shared" si="3"/>
        <v>1240</v>
      </c>
      <c r="E14" s="38">
        <v>400</v>
      </c>
      <c r="F14" s="39"/>
      <c r="G14" s="3"/>
      <c r="H14" s="3">
        <v>400</v>
      </c>
      <c r="I14" s="3">
        <f t="shared" si="2"/>
        <v>1640</v>
      </c>
      <c r="J14" s="44"/>
      <c r="K14" s="45"/>
      <c r="L14" s="46"/>
    </row>
    <row r="15" spans="1:12" ht="14.25">
      <c r="A15" s="3" t="s">
        <v>23</v>
      </c>
      <c r="B15" s="3">
        <v>15</v>
      </c>
      <c r="C15" s="3">
        <v>90</v>
      </c>
      <c r="D15" s="3">
        <f t="shared" si="3"/>
        <v>1350</v>
      </c>
      <c r="E15" s="38">
        <v>400</v>
      </c>
      <c r="F15" s="39"/>
      <c r="G15" s="3"/>
      <c r="H15" s="3">
        <f>SUM(E15,F15,G15)</f>
        <v>400</v>
      </c>
      <c r="I15" s="3">
        <f t="shared" si="2"/>
        <v>1750</v>
      </c>
      <c r="J15" s="41"/>
      <c r="K15" s="42"/>
      <c r="L15" s="43"/>
    </row>
    <row r="16" spans="1:12" ht="14.25">
      <c r="A16" s="3" t="s">
        <v>24</v>
      </c>
      <c r="B16" s="3">
        <v>13.5</v>
      </c>
      <c r="C16" s="3">
        <v>80</v>
      </c>
      <c r="D16" s="3">
        <f t="shared" si="3"/>
        <v>1080</v>
      </c>
      <c r="E16" s="38">
        <v>360</v>
      </c>
      <c r="F16" s="39"/>
      <c r="G16" s="3"/>
      <c r="H16" s="3">
        <f>SUM(E16,F16,G16)</f>
        <v>360</v>
      </c>
      <c r="I16" s="3">
        <f t="shared" si="2"/>
        <v>1440</v>
      </c>
      <c r="J16" s="8"/>
      <c r="K16" s="9"/>
      <c r="L16" s="10"/>
    </row>
    <row r="17" spans="1:12" ht="14.25">
      <c r="A17" s="3" t="s">
        <v>25</v>
      </c>
      <c r="B17" s="3">
        <v>21</v>
      </c>
      <c r="C17" s="3">
        <v>90</v>
      </c>
      <c r="D17" s="3">
        <f t="shared" si="3"/>
        <v>1890</v>
      </c>
      <c r="E17" s="38">
        <v>370</v>
      </c>
      <c r="F17" s="39"/>
      <c r="G17" s="3"/>
      <c r="H17" s="3">
        <f>SUM(E17,F17,G17)</f>
        <v>370</v>
      </c>
      <c r="I17" s="3">
        <f t="shared" si="2"/>
        <v>2260</v>
      </c>
      <c r="J17" s="8"/>
      <c r="K17" s="11"/>
      <c r="L17" s="12"/>
    </row>
    <row r="18" spans="1:12" ht="14.25">
      <c r="A18" s="3" t="s">
        <v>26</v>
      </c>
      <c r="B18" s="3">
        <v>19</v>
      </c>
      <c r="C18" s="3">
        <v>90</v>
      </c>
      <c r="D18" s="3">
        <f t="shared" si="3"/>
        <v>1710</v>
      </c>
      <c r="E18" s="38">
        <v>400</v>
      </c>
      <c r="F18" s="39"/>
      <c r="G18" s="3"/>
      <c r="H18" s="3">
        <f>SUM(E18,F18,G18)</f>
        <v>400</v>
      </c>
      <c r="I18" s="3">
        <f t="shared" si="2"/>
        <v>2110</v>
      </c>
      <c r="J18" s="8"/>
      <c r="K18" s="11"/>
      <c r="L18" s="12"/>
    </row>
    <row r="19" spans="1:12" ht="14.25">
      <c r="A19" s="3" t="s">
        <v>27</v>
      </c>
      <c r="B19" s="6">
        <v>12</v>
      </c>
      <c r="C19" s="6">
        <v>90</v>
      </c>
      <c r="D19" s="3">
        <f t="shared" si="3"/>
        <v>1080</v>
      </c>
      <c r="E19" s="38">
        <v>400</v>
      </c>
      <c r="F19" s="39"/>
      <c r="G19" s="3"/>
      <c r="H19" s="3">
        <v>400</v>
      </c>
      <c r="I19" s="7">
        <f t="shared" si="2"/>
        <v>1480</v>
      </c>
      <c r="J19" s="8"/>
      <c r="K19" s="11"/>
      <c r="L19" s="12"/>
    </row>
    <row r="20" spans="1:12" ht="14.25">
      <c r="A20" s="3" t="s">
        <v>28</v>
      </c>
      <c r="B20" s="6">
        <v>16</v>
      </c>
      <c r="C20" s="6">
        <v>90</v>
      </c>
      <c r="D20" s="3">
        <v>1440</v>
      </c>
      <c r="E20" s="38">
        <v>400</v>
      </c>
      <c r="F20" s="39"/>
      <c r="G20" s="3"/>
      <c r="H20" s="3">
        <f>SUM(E20,F20,G20)</f>
        <v>400</v>
      </c>
      <c r="I20" s="7">
        <f t="shared" si="2"/>
        <v>1840</v>
      </c>
      <c r="J20" s="7"/>
      <c r="K20" s="11"/>
      <c r="L20" s="12"/>
    </row>
    <row r="21" spans="1:12" ht="14.25">
      <c r="A21" s="3" t="s">
        <v>29</v>
      </c>
      <c r="B21" s="40" t="s">
        <v>30</v>
      </c>
      <c r="C21" s="40"/>
      <c r="D21" s="3">
        <v>2560</v>
      </c>
      <c r="E21" s="38">
        <v>360</v>
      </c>
      <c r="F21" s="39"/>
      <c r="G21" s="3"/>
      <c r="H21" s="3">
        <f>SUM(E21,F21,G21)</f>
        <v>360</v>
      </c>
      <c r="I21" s="3">
        <f t="shared" si="2"/>
        <v>2920</v>
      </c>
      <c r="J21" s="4" t="s">
        <v>31</v>
      </c>
      <c r="K21" s="13">
        <v>20</v>
      </c>
      <c r="L21" s="12" t="s">
        <v>32</v>
      </c>
    </row>
    <row r="22" spans="1:12" ht="14.25">
      <c r="A22" s="3" t="s">
        <v>33</v>
      </c>
      <c r="B22" s="40" t="s">
        <v>34</v>
      </c>
      <c r="C22" s="40"/>
      <c r="D22" s="3">
        <v>1570</v>
      </c>
      <c r="E22" s="38">
        <v>400</v>
      </c>
      <c r="F22" s="39"/>
      <c r="G22" s="3"/>
      <c r="H22" s="3">
        <v>400</v>
      </c>
      <c r="I22" s="7">
        <f>SUM(D22,H22)</f>
        <v>1970</v>
      </c>
      <c r="J22" s="4" t="s">
        <v>31</v>
      </c>
      <c r="K22" s="13">
        <v>15</v>
      </c>
      <c r="L22" s="12" t="s">
        <v>32</v>
      </c>
    </row>
    <row r="23" spans="1:12" ht="14.25">
      <c r="A23" s="3" t="s">
        <v>35</v>
      </c>
      <c r="B23" s="40" t="s">
        <v>36</v>
      </c>
      <c r="C23" s="40"/>
      <c r="D23" s="3">
        <v>1640</v>
      </c>
      <c r="E23" s="38">
        <v>360</v>
      </c>
      <c r="F23" s="39"/>
      <c r="G23" s="3"/>
      <c r="H23" s="3">
        <f>SUM(E23,F23,G23)</f>
        <v>360</v>
      </c>
      <c r="I23" s="3">
        <f>SUM(D23,H23)</f>
        <v>2000</v>
      </c>
      <c r="J23" s="4" t="s">
        <v>31</v>
      </c>
      <c r="K23" s="13">
        <v>19</v>
      </c>
      <c r="L23" s="12" t="s">
        <v>32</v>
      </c>
    </row>
    <row r="24" spans="1:12" ht="14.25">
      <c r="A24" s="3" t="s">
        <v>37</v>
      </c>
      <c r="B24" s="40" t="s">
        <v>38</v>
      </c>
      <c r="C24" s="40"/>
      <c r="D24" s="3">
        <v>1930</v>
      </c>
      <c r="E24" s="38">
        <v>360</v>
      </c>
      <c r="F24" s="39"/>
      <c r="G24" s="3"/>
      <c r="H24" s="3">
        <f>SUM(E24,F24,G24)</f>
        <v>360</v>
      </c>
      <c r="I24" s="3">
        <f>SUM(D24,H24)</f>
        <v>2290</v>
      </c>
      <c r="J24" s="4" t="s">
        <v>31</v>
      </c>
      <c r="K24" s="13">
        <v>18</v>
      </c>
      <c r="L24" s="12" t="s">
        <v>32</v>
      </c>
    </row>
    <row r="25" spans="1:12" ht="14.25">
      <c r="A25" s="3" t="s">
        <v>39</v>
      </c>
      <c r="B25" s="40" t="s">
        <v>40</v>
      </c>
      <c r="C25" s="40"/>
      <c r="D25" s="3">
        <v>840</v>
      </c>
      <c r="E25" s="38">
        <v>400</v>
      </c>
      <c r="F25" s="39"/>
      <c r="G25" s="3"/>
      <c r="H25" s="3">
        <f>SUM(E25,F25,G25)</f>
        <v>400</v>
      </c>
      <c r="I25" s="7">
        <f>SUM(D25,H25)</f>
        <v>1240</v>
      </c>
      <c r="J25" s="4" t="s">
        <v>31</v>
      </c>
      <c r="K25" s="13">
        <v>13</v>
      </c>
      <c r="L25" s="12" t="s">
        <v>32</v>
      </c>
    </row>
    <row r="26" spans="1:12" ht="14.25">
      <c r="A26" s="3" t="s">
        <v>41</v>
      </c>
      <c r="B26" s="40" t="s">
        <v>42</v>
      </c>
      <c r="C26" s="40"/>
      <c r="D26" s="3">
        <v>1320</v>
      </c>
      <c r="E26" s="38">
        <v>400</v>
      </c>
      <c r="F26" s="39"/>
      <c r="G26" s="3"/>
      <c r="H26" s="3">
        <f>SUM(E26,F26,G26)</f>
        <v>400</v>
      </c>
      <c r="I26" s="3">
        <f>SUM(D26,H26)</f>
        <v>1720</v>
      </c>
      <c r="J26" s="4" t="s">
        <v>31</v>
      </c>
      <c r="K26" s="13">
        <v>15</v>
      </c>
      <c r="L26" s="12" t="s">
        <v>32</v>
      </c>
    </row>
    <row r="27" spans="1:12" ht="14.25">
      <c r="A27" s="7" t="s">
        <v>43</v>
      </c>
      <c r="B27" s="14"/>
      <c r="C27" s="15"/>
      <c r="D27" s="3">
        <v>1400</v>
      </c>
      <c r="E27" s="4"/>
      <c r="F27" s="5">
        <v>360</v>
      </c>
      <c r="G27" s="3">
        <v>240</v>
      </c>
      <c r="H27" s="3">
        <v>600</v>
      </c>
      <c r="I27" s="3">
        <v>2000</v>
      </c>
      <c r="J27" s="11"/>
      <c r="K27" s="11"/>
      <c r="L27" s="12"/>
    </row>
    <row r="28" spans="1:12" ht="14.25">
      <c r="A28" s="16" t="s">
        <v>44</v>
      </c>
      <c r="B28" s="38">
        <v>800</v>
      </c>
      <c r="C28" s="39"/>
      <c r="D28" s="3">
        <v>800</v>
      </c>
      <c r="E28" s="38">
        <v>300</v>
      </c>
      <c r="F28" s="39"/>
      <c r="G28" s="3"/>
      <c r="H28" s="3"/>
      <c r="I28" s="3">
        <v>1100</v>
      </c>
      <c r="J28" s="11"/>
      <c r="K28" s="11"/>
      <c r="L28" s="12"/>
    </row>
    <row r="29" spans="1:12" ht="14.25">
      <c r="A29" s="17" t="s">
        <v>45</v>
      </c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20.25">
      <c r="A30" s="19" t="s">
        <v>46</v>
      </c>
      <c r="B30" s="19"/>
      <c r="C30" s="19"/>
      <c r="D30" s="19"/>
      <c r="E30" s="19"/>
      <c r="F30" s="20"/>
      <c r="G30" s="20"/>
      <c r="H30" s="20"/>
      <c r="I30" s="20"/>
      <c r="J30" s="20"/>
      <c r="K30" s="20"/>
      <c r="L30" s="20"/>
    </row>
    <row r="31" spans="1:12" ht="20.25">
      <c r="A31" s="19" t="s">
        <v>47</v>
      </c>
      <c r="B31" s="19"/>
      <c r="C31" s="19"/>
      <c r="D31" s="19"/>
      <c r="E31" s="19"/>
      <c r="F31" s="20"/>
      <c r="G31" s="20"/>
      <c r="H31" s="20"/>
      <c r="I31" s="20"/>
      <c r="J31" s="20"/>
      <c r="K31" s="20"/>
      <c r="L31" s="20"/>
    </row>
    <row r="32" spans="1:12" ht="25.5">
      <c r="A32" s="52" t="s">
        <v>48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51" t="s">
        <v>67</v>
      </c>
      <c r="K33" s="51"/>
      <c r="L33" s="51"/>
    </row>
    <row r="34" spans="1:12" ht="14.25">
      <c r="A34" s="48" t="s">
        <v>2</v>
      </c>
      <c r="B34" s="48" t="s">
        <v>3</v>
      </c>
      <c r="C34" s="48"/>
      <c r="D34" s="48"/>
      <c r="E34" s="48" t="s">
        <v>4</v>
      </c>
      <c r="F34" s="48"/>
      <c r="G34" s="48"/>
      <c r="H34" s="48"/>
      <c r="I34" s="48" t="s">
        <v>5</v>
      </c>
      <c r="J34" s="48" t="s">
        <v>6</v>
      </c>
      <c r="K34" s="48"/>
      <c r="L34" s="48"/>
    </row>
    <row r="35" spans="1:12" ht="14.25">
      <c r="A35" s="48"/>
      <c r="B35" s="2" t="s">
        <v>7</v>
      </c>
      <c r="C35" s="2" t="s">
        <v>8</v>
      </c>
      <c r="D35" s="2" t="s">
        <v>9</v>
      </c>
      <c r="E35" s="44" t="s">
        <v>10</v>
      </c>
      <c r="F35" s="46"/>
      <c r="G35" s="2" t="s">
        <v>11</v>
      </c>
      <c r="H35" s="2" t="s">
        <v>9</v>
      </c>
      <c r="I35" s="48"/>
      <c r="J35" s="48"/>
      <c r="K35" s="48"/>
      <c r="L35" s="48"/>
    </row>
    <row r="36" spans="1:12" ht="14.25">
      <c r="A36" s="3" t="s">
        <v>17</v>
      </c>
      <c r="B36" s="3">
        <v>7</v>
      </c>
      <c r="C36" s="3">
        <v>90</v>
      </c>
      <c r="D36" s="3">
        <f aca="true" t="shared" si="4" ref="D36:D41">SUMPRODUCT(B36,C36)</f>
        <v>630</v>
      </c>
      <c r="E36" s="38">
        <v>27</v>
      </c>
      <c r="F36" s="39"/>
      <c r="G36" s="3"/>
      <c r="H36" s="3">
        <f aca="true" t="shared" si="5" ref="H36:H41">SUM(E36,F36,G36)</f>
        <v>27</v>
      </c>
      <c r="I36" s="3">
        <f>SUM(D36,H36)</f>
        <v>657</v>
      </c>
      <c r="J36" s="44" t="s">
        <v>13</v>
      </c>
      <c r="K36" s="45"/>
      <c r="L36" s="46"/>
    </row>
    <row r="37" spans="1:12" ht="14.25">
      <c r="A37" s="3" t="s">
        <v>20</v>
      </c>
      <c r="B37" s="3">
        <v>5</v>
      </c>
      <c r="C37" s="3">
        <v>90</v>
      </c>
      <c r="D37" s="3">
        <f t="shared" si="4"/>
        <v>450</v>
      </c>
      <c r="E37" s="4"/>
      <c r="F37" s="5"/>
      <c r="G37" s="3"/>
      <c r="H37" s="3">
        <f t="shared" si="5"/>
        <v>0</v>
      </c>
      <c r="I37" s="3">
        <f>SUM(D37,H37)</f>
        <v>450</v>
      </c>
      <c r="J37" s="44" t="s">
        <v>13</v>
      </c>
      <c r="K37" s="45"/>
      <c r="L37" s="46"/>
    </row>
    <row r="38" spans="1:12" ht="14.25">
      <c r="A38" s="3" t="s">
        <v>18</v>
      </c>
      <c r="B38" s="3">
        <v>6</v>
      </c>
      <c r="C38" s="3">
        <v>90</v>
      </c>
      <c r="D38" s="3">
        <f t="shared" si="4"/>
        <v>540</v>
      </c>
      <c r="E38" s="38">
        <v>70</v>
      </c>
      <c r="F38" s="39"/>
      <c r="G38" s="3"/>
      <c r="H38" s="3">
        <f t="shared" si="5"/>
        <v>70</v>
      </c>
      <c r="I38" s="3">
        <f>SUM(D38,H38)</f>
        <v>610</v>
      </c>
      <c r="J38" s="44" t="s">
        <v>13</v>
      </c>
      <c r="K38" s="45"/>
      <c r="L38" s="46"/>
    </row>
    <row r="39" spans="1:12" ht="14.25">
      <c r="A39" s="3" t="s">
        <v>19</v>
      </c>
      <c r="B39" s="3">
        <v>8</v>
      </c>
      <c r="C39" s="3">
        <v>90</v>
      </c>
      <c r="D39" s="3">
        <f t="shared" si="4"/>
        <v>720</v>
      </c>
      <c r="E39" s="38"/>
      <c r="F39" s="39"/>
      <c r="G39" s="3"/>
      <c r="H39" s="3">
        <f t="shared" si="5"/>
        <v>0</v>
      </c>
      <c r="I39" s="3">
        <f>SUM(D39,H39)</f>
        <v>720</v>
      </c>
      <c r="J39" s="44" t="s">
        <v>13</v>
      </c>
      <c r="K39" s="45"/>
      <c r="L39" s="46"/>
    </row>
    <row r="40" spans="1:12" ht="14.25">
      <c r="A40" s="3" t="s">
        <v>27</v>
      </c>
      <c r="B40" s="3">
        <v>28.5</v>
      </c>
      <c r="C40" s="3">
        <v>90</v>
      </c>
      <c r="D40" s="3">
        <f t="shared" si="4"/>
        <v>2565</v>
      </c>
      <c r="E40" s="38">
        <v>235</v>
      </c>
      <c r="F40" s="39"/>
      <c r="G40" s="3"/>
      <c r="H40" s="3">
        <f t="shared" si="5"/>
        <v>235</v>
      </c>
      <c r="I40" s="3">
        <f>SUM(D40,H40)</f>
        <v>2800</v>
      </c>
      <c r="J40" s="44" t="s">
        <v>13</v>
      </c>
      <c r="K40" s="45"/>
      <c r="L40" s="46"/>
    </row>
    <row r="41" spans="1:12" ht="14.25">
      <c r="A41" s="3" t="s">
        <v>28</v>
      </c>
      <c r="B41" s="3">
        <v>24.5</v>
      </c>
      <c r="C41" s="3">
        <v>90</v>
      </c>
      <c r="D41" s="3">
        <f t="shared" si="4"/>
        <v>2205</v>
      </c>
      <c r="E41" s="38">
        <v>235</v>
      </c>
      <c r="F41" s="39"/>
      <c r="G41" s="3"/>
      <c r="H41" s="3">
        <f t="shared" si="5"/>
        <v>235</v>
      </c>
      <c r="I41" s="3">
        <f aca="true" t="shared" si="6" ref="I41:I52">SUM(D41,H41)</f>
        <v>2440</v>
      </c>
      <c r="J41" s="44" t="s">
        <v>13</v>
      </c>
      <c r="K41" s="45"/>
      <c r="L41" s="46"/>
    </row>
    <row r="42" spans="1:12" ht="14.25">
      <c r="A42" s="3" t="s">
        <v>21</v>
      </c>
      <c r="B42" s="3">
        <v>23</v>
      </c>
      <c r="C42" s="3">
        <v>80</v>
      </c>
      <c r="D42" s="3">
        <f>SUMPRODUCT(B42,C42)</f>
        <v>1840</v>
      </c>
      <c r="E42" s="38">
        <v>320</v>
      </c>
      <c r="F42" s="39"/>
      <c r="G42" s="3"/>
      <c r="H42" s="3">
        <f>SUM(E42,F42,G42)</f>
        <v>320</v>
      </c>
      <c r="I42" s="3">
        <f>SUM(D42,H42)</f>
        <v>2160</v>
      </c>
      <c r="J42" s="44" t="s">
        <v>13</v>
      </c>
      <c r="K42" s="45"/>
      <c r="L42" s="46"/>
    </row>
    <row r="43" spans="1:12" ht="14.25">
      <c r="A43" s="3" t="s">
        <v>25</v>
      </c>
      <c r="B43" s="6">
        <v>14</v>
      </c>
      <c r="C43" s="6">
        <v>90</v>
      </c>
      <c r="D43" s="3">
        <f aca="true" t="shared" si="7" ref="D43:D50">SUMPRODUCT(B43,C43)</f>
        <v>1260</v>
      </c>
      <c r="E43" s="38">
        <v>360</v>
      </c>
      <c r="F43" s="39"/>
      <c r="G43" s="3"/>
      <c r="H43" s="3">
        <v>360</v>
      </c>
      <c r="I43" s="7">
        <f t="shared" si="6"/>
        <v>1620</v>
      </c>
      <c r="J43" s="8"/>
      <c r="K43" s="11"/>
      <c r="L43" s="12"/>
    </row>
    <row r="44" spans="1:12" ht="14.25">
      <c r="A44" s="3" t="s">
        <v>26</v>
      </c>
      <c r="B44" s="3">
        <v>19.5</v>
      </c>
      <c r="C44" s="3">
        <v>90</v>
      </c>
      <c r="D44" s="3">
        <f>SUMPRODUCT(B44,C44)</f>
        <v>1755</v>
      </c>
      <c r="E44" s="38">
        <v>400</v>
      </c>
      <c r="F44" s="39"/>
      <c r="G44" s="3"/>
      <c r="H44" s="3">
        <f>SUM(E44:G44)</f>
        <v>400</v>
      </c>
      <c r="I44" s="3">
        <f>SUM(D44,H44)</f>
        <v>2155</v>
      </c>
      <c r="J44" s="44"/>
      <c r="K44" s="45"/>
      <c r="L44" s="46"/>
    </row>
    <row r="45" spans="1:12" ht="14.25">
      <c r="A45" s="3" t="s">
        <v>23</v>
      </c>
      <c r="B45" s="3">
        <v>17</v>
      </c>
      <c r="C45" s="3">
        <v>90</v>
      </c>
      <c r="D45" s="3">
        <f>SUMPRODUCT(B45,C45)</f>
        <v>1530</v>
      </c>
      <c r="E45" s="38">
        <v>400</v>
      </c>
      <c r="F45" s="39"/>
      <c r="G45" s="3"/>
      <c r="H45" s="3">
        <f>SUM(E45,F45,G45)</f>
        <v>400</v>
      </c>
      <c r="I45" s="3">
        <f>SUM(D45,H45)</f>
        <v>1930</v>
      </c>
      <c r="J45" s="44"/>
      <c r="K45" s="45"/>
      <c r="L45" s="46"/>
    </row>
    <row r="46" spans="1:12" ht="14.25">
      <c r="A46" s="3" t="s">
        <v>22</v>
      </c>
      <c r="B46" s="3">
        <v>22</v>
      </c>
      <c r="C46" s="3">
        <v>80</v>
      </c>
      <c r="D46" s="3">
        <f>SUMPRODUCT(B46,C46)</f>
        <v>1760</v>
      </c>
      <c r="E46" s="38">
        <v>400</v>
      </c>
      <c r="F46" s="39"/>
      <c r="G46" s="3"/>
      <c r="H46" s="3">
        <f>SUM(E46,F46,G46)</f>
        <v>400</v>
      </c>
      <c r="I46" s="3">
        <f>SUM(D46,H46)</f>
        <v>2160</v>
      </c>
      <c r="J46" s="41"/>
      <c r="K46" s="42"/>
      <c r="L46" s="43"/>
    </row>
    <row r="47" spans="1:12" ht="14.25">
      <c r="A47" s="3" t="s">
        <v>39</v>
      </c>
      <c r="B47" s="3">
        <v>17</v>
      </c>
      <c r="C47" s="3">
        <v>80</v>
      </c>
      <c r="D47" s="3">
        <f t="shared" si="7"/>
        <v>1360</v>
      </c>
      <c r="E47" s="38">
        <v>360</v>
      </c>
      <c r="F47" s="39"/>
      <c r="G47" s="3"/>
      <c r="H47" s="3">
        <f>SUM(E47,F47,G47)</f>
        <v>360</v>
      </c>
      <c r="I47" s="3">
        <f t="shared" si="6"/>
        <v>1720</v>
      </c>
      <c r="J47" s="8"/>
      <c r="K47" s="9"/>
      <c r="L47" s="10"/>
    </row>
    <row r="48" spans="1:12" ht="14.25">
      <c r="A48" s="3" t="s">
        <v>37</v>
      </c>
      <c r="B48" s="3">
        <v>20</v>
      </c>
      <c r="C48" s="3">
        <v>90</v>
      </c>
      <c r="D48" s="3">
        <f t="shared" si="7"/>
        <v>1800</v>
      </c>
      <c r="E48" s="38">
        <v>400</v>
      </c>
      <c r="F48" s="39"/>
      <c r="G48" s="3"/>
      <c r="H48" s="3">
        <f>SUM(E48,F48,G48)</f>
        <v>400</v>
      </c>
      <c r="I48" s="3">
        <f t="shared" si="6"/>
        <v>2200</v>
      </c>
      <c r="J48" s="8"/>
      <c r="K48" s="11"/>
      <c r="L48" s="12"/>
    </row>
    <row r="49" spans="1:12" ht="14.25">
      <c r="A49" s="3" t="s">
        <v>41</v>
      </c>
      <c r="B49" s="3">
        <v>16.5</v>
      </c>
      <c r="C49" s="3">
        <v>80</v>
      </c>
      <c r="D49" s="3">
        <f t="shared" si="7"/>
        <v>1320</v>
      </c>
      <c r="E49" s="38">
        <v>360</v>
      </c>
      <c r="F49" s="39"/>
      <c r="G49" s="3"/>
      <c r="H49" s="3">
        <f>SUM(E49,F49,G49)</f>
        <v>360</v>
      </c>
      <c r="I49" s="3">
        <f t="shared" si="6"/>
        <v>1680</v>
      </c>
      <c r="J49" s="8"/>
      <c r="K49" s="11"/>
      <c r="L49" s="12"/>
    </row>
    <row r="50" spans="1:12" ht="14.25">
      <c r="A50" s="3" t="s">
        <v>35</v>
      </c>
      <c r="B50" s="6">
        <v>19</v>
      </c>
      <c r="C50" s="6">
        <v>80</v>
      </c>
      <c r="D50" s="3">
        <f t="shared" si="7"/>
        <v>1520</v>
      </c>
      <c r="E50" s="38">
        <v>400</v>
      </c>
      <c r="F50" s="39"/>
      <c r="G50" s="3"/>
      <c r="H50" s="3">
        <v>400</v>
      </c>
      <c r="I50" s="7">
        <f t="shared" si="6"/>
        <v>1920</v>
      </c>
      <c r="J50" s="8"/>
      <c r="K50" s="11"/>
      <c r="L50" s="12"/>
    </row>
    <row r="51" spans="1:12" ht="14.25">
      <c r="A51" s="3" t="s">
        <v>33</v>
      </c>
      <c r="B51" s="6">
        <v>20</v>
      </c>
      <c r="C51" s="6">
        <v>90</v>
      </c>
      <c r="D51" s="3">
        <f>SUMPRODUCT(B51,C51)</f>
        <v>1800</v>
      </c>
      <c r="E51" s="38">
        <v>450</v>
      </c>
      <c r="F51" s="39"/>
      <c r="G51" s="3"/>
      <c r="H51" s="3">
        <f>SUM(E51,F51,G51)</f>
        <v>450</v>
      </c>
      <c r="I51" s="7">
        <f t="shared" si="6"/>
        <v>2250</v>
      </c>
      <c r="J51" s="7"/>
      <c r="K51" s="11"/>
      <c r="L51" s="12"/>
    </row>
    <row r="52" spans="1:12" ht="14.25">
      <c r="A52" s="3" t="s">
        <v>29</v>
      </c>
      <c r="B52" s="6">
        <v>24</v>
      </c>
      <c r="C52" s="6">
        <v>90</v>
      </c>
      <c r="D52" s="3">
        <f>SUMPRODUCT(B52,C52)</f>
        <v>2160</v>
      </c>
      <c r="E52" s="38">
        <v>400</v>
      </c>
      <c r="F52" s="39"/>
      <c r="G52" s="3"/>
      <c r="H52" s="3">
        <f>SUM(E52,F52,G52)</f>
        <v>400</v>
      </c>
      <c r="I52" s="3">
        <f t="shared" si="6"/>
        <v>2560</v>
      </c>
      <c r="J52" s="4"/>
      <c r="K52" s="13"/>
      <c r="L52" s="12"/>
    </row>
    <row r="53" spans="1:12" ht="14.25">
      <c r="A53" s="3" t="s">
        <v>51</v>
      </c>
      <c r="B53" s="40" t="s">
        <v>50</v>
      </c>
      <c r="C53" s="40"/>
      <c r="D53" s="3">
        <v>2290</v>
      </c>
      <c r="E53" s="38">
        <v>360</v>
      </c>
      <c r="F53" s="39"/>
      <c r="G53" s="3"/>
      <c r="H53" s="3">
        <f>SUM(E53:G53)</f>
        <v>360</v>
      </c>
      <c r="I53" s="7">
        <f aca="true" t="shared" si="8" ref="I53:I61">SUM(D53,H53)</f>
        <v>2650</v>
      </c>
      <c r="J53" s="4" t="s">
        <v>31</v>
      </c>
      <c r="K53" s="13">
        <v>20</v>
      </c>
      <c r="L53" s="12" t="s">
        <v>32</v>
      </c>
    </row>
    <row r="54" spans="1:12" ht="14.25">
      <c r="A54" s="3" t="s">
        <v>49</v>
      </c>
      <c r="B54" s="40" t="s">
        <v>52</v>
      </c>
      <c r="C54" s="40"/>
      <c r="D54" s="3">
        <v>1400</v>
      </c>
      <c r="E54" s="38">
        <v>400</v>
      </c>
      <c r="F54" s="39"/>
      <c r="G54" s="3"/>
      <c r="H54" s="3">
        <f>SUM(E54,F54,G54)</f>
        <v>400</v>
      </c>
      <c r="I54" s="3">
        <f t="shared" si="8"/>
        <v>1800</v>
      </c>
      <c r="J54" s="4" t="s">
        <v>31</v>
      </c>
      <c r="K54" s="13">
        <v>20</v>
      </c>
      <c r="L54" s="12" t="s">
        <v>32</v>
      </c>
    </row>
    <row r="55" spans="1:12" ht="14.25">
      <c r="A55" s="3" t="s">
        <v>53</v>
      </c>
      <c r="B55" s="40" t="s">
        <v>54</v>
      </c>
      <c r="C55" s="40"/>
      <c r="D55" s="3">
        <v>1840</v>
      </c>
      <c r="E55" s="38">
        <v>400</v>
      </c>
      <c r="F55" s="39"/>
      <c r="G55" s="3"/>
      <c r="H55" s="3">
        <f>SUM(E55,F55,G55)</f>
        <v>400</v>
      </c>
      <c r="I55" s="3">
        <f t="shared" si="8"/>
        <v>2240</v>
      </c>
      <c r="J55" s="4" t="s">
        <v>31</v>
      </c>
      <c r="K55" s="13">
        <v>15</v>
      </c>
      <c r="L55" s="12" t="s">
        <v>32</v>
      </c>
    </row>
    <row r="56" spans="1:12" ht="14.25">
      <c r="A56" s="3" t="s">
        <v>55</v>
      </c>
      <c r="B56" s="40" t="s">
        <v>56</v>
      </c>
      <c r="C56" s="40"/>
      <c r="D56" s="3">
        <v>920</v>
      </c>
      <c r="E56" s="38">
        <v>400</v>
      </c>
      <c r="F56" s="39"/>
      <c r="G56" s="3"/>
      <c r="H56" s="3">
        <f>SUM(E56,F56,G56)</f>
        <v>400</v>
      </c>
      <c r="I56" s="7">
        <f t="shared" si="8"/>
        <v>1320</v>
      </c>
      <c r="J56" s="4" t="s">
        <v>31</v>
      </c>
      <c r="K56" s="13">
        <v>13</v>
      </c>
      <c r="L56" s="12" t="s">
        <v>32</v>
      </c>
    </row>
    <row r="57" spans="1:12" ht="14.25">
      <c r="A57" s="3" t="s">
        <v>57</v>
      </c>
      <c r="B57" s="40" t="s">
        <v>58</v>
      </c>
      <c r="C57" s="40"/>
      <c r="D57" s="3">
        <v>1280</v>
      </c>
      <c r="E57" s="38">
        <v>400</v>
      </c>
      <c r="F57" s="39"/>
      <c r="G57" s="3"/>
      <c r="H57" s="3">
        <f>SUM(E57,F57,G57)</f>
        <v>400</v>
      </c>
      <c r="I57" s="3">
        <f t="shared" si="8"/>
        <v>1680</v>
      </c>
      <c r="J57" s="4" t="s">
        <v>31</v>
      </c>
      <c r="K57" s="13">
        <v>15</v>
      </c>
      <c r="L57" s="12" t="s">
        <v>32</v>
      </c>
    </row>
    <row r="58" spans="1:12" ht="14.25">
      <c r="A58" s="3" t="s">
        <v>60</v>
      </c>
      <c r="B58" s="40" t="s">
        <v>61</v>
      </c>
      <c r="C58" s="40"/>
      <c r="D58" s="3">
        <v>2470</v>
      </c>
      <c r="E58" s="38">
        <v>360</v>
      </c>
      <c r="F58" s="39"/>
      <c r="G58" s="3"/>
      <c r="H58" s="3">
        <f>SUM(E58:G58)</f>
        <v>360</v>
      </c>
      <c r="I58" s="7">
        <f t="shared" si="8"/>
        <v>2830</v>
      </c>
      <c r="J58" s="4" t="s">
        <v>31</v>
      </c>
      <c r="K58" s="13">
        <v>20</v>
      </c>
      <c r="L58" s="12" t="s">
        <v>32</v>
      </c>
    </row>
    <row r="59" spans="1:12" ht="14.25">
      <c r="A59" s="3" t="s">
        <v>62</v>
      </c>
      <c r="B59" s="40" t="s">
        <v>63</v>
      </c>
      <c r="C59" s="40"/>
      <c r="D59" s="3">
        <v>1480</v>
      </c>
      <c r="E59" s="38">
        <v>400</v>
      </c>
      <c r="F59" s="39"/>
      <c r="G59" s="3"/>
      <c r="H59" s="3">
        <f>SUM(E59,F59,G59)</f>
        <v>400</v>
      </c>
      <c r="I59" s="3">
        <f t="shared" si="8"/>
        <v>1880</v>
      </c>
      <c r="J59" s="4" t="s">
        <v>31</v>
      </c>
      <c r="K59" s="13">
        <v>15</v>
      </c>
      <c r="L59" s="12" t="s">
        <v>32</v>
      </c>
    </row>
    <row r="60" spans="1:12" ht="14.25">
      <c r="A60" s="3" t="s">
        <v>64</v>
      </c>
      <c r="B60" s="40" t="s">
        <v>63</v>
      </c>
      <c r="C60" s="40"/>
      <c r="D60" s="3">
        <v>1480</v>
      </c>
      <c r="E60" s="38">
        <v>400</v>
      </c>
      <c r="F60" s="39"/>
      <c r="G60" s="3"/>
      <c r="H60" s="3">
        <f>SUM(E60,F60,G60)</f>
        <v>400</v>
      </c>
      <c r="I60" s="3">
        <f t="shared" si="8"/>
        <v>1880</v>
      </c>
      <c r="J60" s="4" t="s">
        <v>31</v>
      </c>
      <c r="K60" s="13">
        <v>15</v>
      </c>
      <c r="L60" s="12" t="s">
        <v>32</v>
      </c>
    </row>
    <row r="61" spans="1:12" ht="15.75">
      <c r="A61" s="24" t="s">
        <v>65</v>
      </c>
      <c r="B61" s="40" t="s">
        <v>66</v>
      </c>
      <c r="C61" s="40"/>
      <c r="D61" s="3">
        <v>1160</v>
      </c>
      <c r="E61" s="38">
        <v>400</v>
      </c>
      <c r="F61" s="39"/>
      <c r="G61" s="3"/>
      <c r="H61" s="3">
        <f>SUM(E61,F61,G61)</f>
        <v>400</v>
      </c>
      <c r="I61" s="3">
        <f t="shared" si="8"/>
        <v>1560</v>
      </c>
      <c r="J61" s="4" t="s">
        <v>31</v>
      </c>
      <c r="K61" s="13">
        <v>14</v>
      </c>
      <c r="L61" s="12" t="s">
        <v>32</v>
      </c>
    </row>
    <row r="62" spans="1:12" ht="14.25">
      <c r="A62" s="7" t="s">
        <v>59</v>
      </c>
      <c r="B62" s="14"/>
      <c r="C62" s="15"/>
      <c r="D62" s="3">
        <v>1400</v>
      </c>
      <c r="E62" s="4"/>
      <c r="F62" s="5">
        <v>360</v>
      </c>
      <c r="G62" s="3">
        <v>240</v>
      </c>
      <c r="H62" s="3">
        <v>600</v>
      </c>
      <c r="I62" s="3">
        <v>2000</v>
      </c>
      <c r="J62" s="7"/>
      <c r="K62" s="11"/>
      <c r="L62" s="12"/>
    </row>
    <row r="63" spans="1:12" ht="14.25">
      <c r="A63" s="16" t="s">
        <v>44</v>
      </c>
      <c r="B63" s="38">
        <v>800</v>
      </c>
      <c r="C63" s="39"/>
      <c r="D63" s="3">
        <v>800</v>
      </c>
      <c r="E63" s="38">
        <v>300</v>
      </c>
      <c r="F63" s="39"/>
      <c r="G63" s="3"/>
      <c r="H63" s="3"/>
      <c r="I63" s="3">
        <v>1100</v>
      </c>
      <c r="J63" s="22"/>
      <c r="K63" s="23"/>
      <c r="L63" s="26"/>
    </row>
    <row r="64" spans="1:12" ht="14.25">
      <c r="A64" s="17" t="s">
        <v>45</v>
      </c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20.25">
      <c r="A65" s="19" t="s">
        <v>46</v>
      </c>
      <c r="B65" s="19"/>
      <c r="C65" s="19"/>
      <c r="D65" s="19"/>
      <c r="E65" s="19"/>
      <c r="F65" s="20"/>
      <c r="G65" s="20"/>
      <c r="H65" s="20"/>
      <c r="I65" s="20"/>
      <c r="J65" s="20"/>
      <c r="K65" s="20"/>
      <c r="L65" s="20"/>
    </row>
    <row r="66" spans="1:12" ht="20.25">
      <c r="A66" s="19" t="s">
        <v>47</v>
      </c>
      <c r="B66" s="19"/>
      <c r="C66" s="19"/>
      <c r="D66" s="19"/>
      <c r="E66" s="19"/>
      <c r="F66" s="20"/>
      <c r="G66" s="20"/>
      <c r="H66" s="20"/>
      <c r="I66" s="20"/>
      <c r="J66" s="20"/>
      <c r="K66" s="20"/>
      <c r="L66" s="20"/>
    </row>
    <row r="67" spans="1:12" ht="29.25" customHeight="1">
      <c r="A67" s="49" t="s">
        <v>69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</row>
    <row r="68" spans="1:12" ht="22.5" customHeight="1">
      <c r="A68" s="1"/>
      <c r="B68" s="1"/>
      <c r="C68" s="1"/>
      <c r="D68" s="1"/>
      <c r="E68" s="1"/>
      <c r="F68" s="1"/>
      <c r="G68" s="1"/>
      <c r="H68" s="1"/>
      <c r="I68" s="1"/>
      <c r="J68" s="50" t="s">
        <v>94</v>
      </c>
      <c r="K68" s="50"/>
      <c r="L68" s="50"/>
    </row>
    <row r="69" spans="1:12" ht="19.5" customHeight="1">
      <c r="A69" s="48" t="s">
        <v>2</v>
      </c>
      <c r="B69" s="48" t="s">
        <v>3</v>
      </c>
      <c r="C69" s="48"/>
      <c r="D69" s="48"/>
      <c r="E69" s="48" t="s">
        <v>4</v>
      </c>
      <c r="F69" s="48"/>
      <c r="G69" s="48"/>
      <c r="H69" s="48"/>
      <c r="I69" s="48" t="s">
        <v>5</v>
      </c>
      <c r="J69" s="48" t="s">
        <v>6</v>
      </c>
      <c r="K69" s="48"/>
      <c r="L69" s="48"/>
    </row>
    <row r="70" spans="1:12" ht="20.25" customHeight="1">
      <c r="A70" s="48"/>
      <c r="B70" s="2" t="s">
        <v>7</v>
      </c>
      <c r="C70" s="2" t="s">
        <v>8</v>
      </c>
      <c r="D70" s="2" t="s">
        <v>9</v>
      </c>
      <c r="E70" s="44" t="s">
        <v>10</v>
      </c>
      <c r="F70" s="46"/>
      <c r="G70" s="2" t="s">
        <v>11</v>
      </c>
      <c r="H70" s="2" t="s">
        <v>9</v>
      </c>
      <c r="I70" s="48"/>
      <c r="J70" s="48"/>
      <c r="K70" s="48"/>
      <c r="L70" s="48"/>
    </row>
    <row r="71" spans="1:12" ht="19.5" customHeight="1">
      <c r="A71" s="3" t="s">
        <v>25</v>
      </c>
      <c r="B71" s="3">
        <v>9</v>
      </c>
      <c r="C71" s="3">
        <v>90</v>
      </c>
      <c r="D71" s="3">
        <f aca="true" t="shared" si="9" ref="D71:D76">SUMPRODUCT(B71,C71)</f>
        <v>810</v>
      </c>
      <c r="E71" s="38"/>
      <c r="F71" s="39"/>
      <c r="G71" s="3"/>
      <c r="H71" s="3">
        <f aca="true" t="shared" si="10" ref="H71:H76">SUM(E71,F71,G71)</f>
        <v>0</v>
      </c>
      <c r="I71" s="3">
        <f aca="true" t="shared" si="11" ref="I71:I81">SUM(D71,H71)</f>
        <v>810</v>
      </c>
      <c r="J71" s="44" t="s">
        <v>13</v>
      </c>
      <c r="K71" s="45"/>
      <c r="L71" s="46"/>
    </row>
    <row r="72" spans="1:12" ht="19.5" customHeight="1">
      <c r="A72" s="3" t="s">
        <v>26</v>
      </c>
      <c r="B72" s="3">
        <v>6</v>
      </c>
      <c r="C72" s="3">
        <v>90</v>
      </c>
      <c r="D72" s="3">
        <f t="shared" si="9"/>
        <v>540</v>
      </c>
      <c r="E72" s="4"/>
      <c r="F72" s="5">
        <v>30</v>
      </c>
      <c r="G72" s="3"/>
      <c r="H72" s="3">
        <f t="shared" si="10"/>
        <v>30</v>
      </c>
      <c r="I72" s="3">
        <f t="shared" si="11"/>
        <v>570</v>
      </c>
      <c r="J72" s="44" t="s">
        <v>13</v>
      </c>
      <c r="K72" s="45"/>
      <c r="L72" s="46"/>
    </row>
    <row r="73" spans="1:12" ht="19.5" customHeight="1">
      <c r="A73" s="3" t="s">
        <v>23</v>
      </c>
      <c r="B73" s="3">
        <v>3</v>
      </c>
      <c r="C73" s="3">
        <v>90</v>
      </c>
      <c r="D73" s="3">
        <f t="shared" si="9"/>
        <v>270</v>
      </c>
      <c r="E73" s="38">
        <v>20</v>
      </c>
      <c r="F73" s="39"/>
      <c r="G73" s="3"/>
      <c r="H73" s="3">
        <f t="shared" si="10"/>
        <v>20</v>
      </c>
      <c r="I73" s="3">
        <f t="shared" si="11"/>
        <v>290</v>
      </c>
      <c r="J73" s="44" t="s">
        <v>13</v>
      </c>
      <c r="K73" s="45"/>
      <c r="L73" s="46"/>
    </row>
    <row r="74" spans="1:12" ht="19.5" customHeight="1">
      <c r="A74" s="3" t="s">
        <v>22</v>
      </c>
      <c r="B74" s="3">
        <v>6</v>
      </c>
      <c r="C74" s="3">
        <v>80</v>
      </c>
      <c r="D74" s="3">
        <f t="shared" si="9"/>
        <v>480</v>
      </c>
      <c r="E74" s="38"/>
      <c r="F74" s="39"/>
      <c r="G74" s="3"/>
      <c r="H74" s="3">
        <f t="shared" si="10"/>
        <v>0</v>
      </c>
      <c r="I74" s="3">
        <f t="shared" si="11"/>
        <v>480</v>
      </c>
      <c r="J74" s="44" t="s">
        <v>13</v>
      </c>
      <c r="K74" s="45"/>
      <c r="L74" s="46"/>
    </row>
    <row r="75" spans="1:12" ht="19.5" customHeight="1">
      <c r="A75" s="3" t="s">
        <v>39</v>
      </c>
      <c r="B75" s="3">
        <v>31</v>
      </c>
      <c r="C75" s="3">
        <v>80</v>
      </c>
      <c r="D75" s="3">
        <f t="shared" si="9"/>
        <v>2480</v>
      </c>
      <c r="E75" s="38">
        <v>240</v>
      </c>
      <c r="F75" s="39"/>
      <c r="G75" s="3"/>
      <c r="H75" s="3">
        <f t="shared" si="10"/>
        <v>240</v>
      </c>
      <c r="I75" s="3">
        <f t="shared" si="11"/>
        <v>2720</v>
      </c>
      <c r="J75" s="44" t="s">
        <v>13</v>
      </c>
      <c r="K75" s="45"/>
      <c r="L75" s="46"/>
    </row>
    <row r="76" spans="1:12" ht="19.5" customHeight="1">
      <c r="A76" s="3" t="s">
        <v>37</v>
      </c>
      <c r="B76" s="3">
        <v>19</v>
      </c>
      <c r="C76" s="3">
        <v>90</v>
      </c>
      <c r="D76" s="3">
        <f t="shared" si="9"/>
        <v>1710</v>
      </c>
      <c r="E76" s="38">
        <v>240</v>
      </c>
      <c r="F76" s="39"/>
      <c r="G76" s="3"/>
      <c r="H76" s="3">
        <f t="shared" si="10"/>
        <v>240</v>
      </c>
      <c r="I76" s="3">
        <f t="shared" si="11"/>
        <v>1950</v>
      </c>
      <c r="J76" s="44" t="s">
        <v>13</v>
      </c>
      <c r="K76" s="45"/>
      <c r="L76" s="46"/>
    </row>
    <row r="77" spans="1:12" ht="19.5" customHeight="1">
      <c r="A77" s="3" t="s">
        <v>41</v>
      </c>
      <c r="B77" s="3">
        <v>25.5</v>
      </c>
      <c r="C77" s="3">
        <v>80</v>
      </c>
      <c r="D77" s="3">
        <f aca="true" t="shared" si="12" ref="D77:D88">SUMPRODUCT(B77,C77)</f>
        <v>2040</v>
      </c>
      <c r="E77" s="38">
        <v>240</v>
      </c>
      <c r="F77" s="39"/>
      <c r="G77" s="3"/>
      <c r="H77" s="3">
        <f>SUM(E77,F77,G77)</f>
        <v>240</v>
      </c>
      <c r="I77" s="3">
        <f t="shared" si="11"/>
        <v>2280</v>
      </c>
      <c r="J77" s="44" t="s">
        <v>13</v>
      </c>
      <c r="K77" s="45"/>
      <c r="L77" s="46"/>
    </row>
    <row r="78" spans="1:12" ht="19.5" customHeight="1">
      <c r="A78" s="3" t="s">
        <v>70</v>
      </c>
      <c r="B78" s="6">
        <v>19</v>
      </c>
      <c r="C78" s="6">
        <v>80</v>
      </c>
      <c r="D78" s="3">
        <f t="shared" si="12"/>
        <v>1520</v>
      </c>
      <c r="E78" s="38">
        <v>240</v>
      </c>
      <c r="F78" s="39"/>
      <c r="G78" s="3"/>
      <c r="H78" s="3">
        <v>240</v>
      </c>
      <c r="I78" s="7">
        <f t="shared" si="11"/>
        <v>1760</v>
      </c>
      <c r="J78" s="44" t="s">
        <v>13</v>
      </c>
      <c r="K78" s="45"/>
      <c r="L78" s="46"/>
    </row>
    <row r="79" spans="1:12" ht="19.5" customHeight="1">
      <c r="A79" s="3" t="s">
        <v>33</v>
      </c>
      <c r="B79" s="3">
        <v>23</v>
      </c>
      <c r="C79" s="3">
        <v>90</v>
      </c>
      <c r="D79" s="3">
        <f t="shared" si="12"/>
        <v>2070</v>
      </c>
      <c r="E79" s="38">
        <v>250</v>
      </c>
      <c r="F79" s="39"/>
      <c r="G79" s="3"/>
      <c r="H79" s="3">
        <f>SUM(E79:G79)</f>
        <v>250</v>
      </c>
      <c r="I79" s="3">
        <f t="shared" si="11"/>
        <v>2320</v>
      </c>
      <c r="J79" s="44" t="s">
        <v>13</v>
      </c>
      <c r="K79" s="45"/>
      <c r="L79" s="46"/>
    </row>
    <row r="80" spans="1:12" ht="19.5" customHeight="1">
      <c r="A80" s="3" t="s">
        <v>29</v>
      </c>
      <c r="B80" s="3">
        <v>8</v>
      </c>
      <c r="C80" s="3">
        <v>90</v>
      </c>
      <c r="D80" s="3">
        <f t="shared" si="12"/>
        <v>720</v>
      </c>
      <c r="E80" s="38">
        <v>240</v>
      </c>
      <c r="F80" s="39"/>
      <c r="G80" s="3"/>
      <c r="H80" s="3">
        <f>SUM(E80,F80,G80)</f>
        <v>240</v>
      </c>
      <c r="I80" s="3">
        <f t="shared" si="11"/>
        <v>960</v>
      </c>
      <c r="J80" s="44" t="s">
        <v>13</v>
      </c>
      <c r="K80" s="45"/>
      <c r="L80" s="46"/>
    </row>
    <row r="81" spans="1:12" ht="19.5" customHeight="1">
      <c r="A81" s="3" t="s">
        <v>51</v>
      </c>
      <c r="B81" s="3">
        <v>15</v>
      </c>
      <c r="C81" s="3">
        <v>90</v>
      </c>
      <c r="D81" s="3">
        <f t="shared" si="12"/>
        <v>1350</v>
      </c>
      <c r="E81" s="38">
        <v>400</v>
      </c>
      <c r="F81" s="39"/>
      <c r="G81" s="3"/>
      <c r="H81" s="3">
        <f>SUM(E81,F81,G81)</f>
        <v>400</v>
      </c>
      <c r="I81" s="3">
        <f t="shared" si="11"/>
        <v>1750</v>
      </c>
      <c r="J81" s="41"/>
      <c r="K81" s="42"/>
      <c r="L81" s="43"/>
    </row>
    <row r="82" spans="1:12" ht="19.5" customHeight="1">
      <c r="A82" s="3" t="s">
        <v>49</v>
      </c>
      <c r="B82" s="3">
        <v>19</v>
      </c>
      <c r="C82" s="3">
        <v>80</v>
      </c>
      <c r="D82" s="3">
        <f t="shared" si="12"/>
        <v>1520</v>
      </c>
      <c r="E82" s="38">
        <v>360</v>
      </c>
      <c r="F82" s="39"/>
      <c r="G82" s="3"/>
      <c r="H82" s="3">
        <f>SUM(E82,F82,G82)</f>
        <v>360</v>
      </c>
      <c r="I82" s="3">
        <f aca="true" t="shared" si="13" ref="I82:I97">SUM(D82,H82)</f>
        <v>1880</v>
      </c>
      <c r="J82" s="8"/>
      <c r="K82" s="9"/>
      <c r="L82" s="10"/>
    </row>
    <row r="83" spans="1:12" ht="19.5" customHeight="1">
      <c r="A83" s="3" t="s">
        <v>53</v>
      </c>
      <c r="B83" s="3">
        <v>18</v>
      </c>
      <c r="C83" s="3">
        <v>90</v>
      </c>
      <c r="D83" s="3">
        <f t="shared" si="12"/>
        <v>1620</v>
      </c>
      <c r="E83" s="38">
        <v>360</v>
      </c>
      <c r="F83" s="39"/>
      <c r="G83" s="3"/>
      <c r="H83" s="3">
        <f>SUM(E83,F83,G83)</f>
        <v>360</v>
      </c>
      <c r="I83" s="3">
        <f t="shared" si="13"/>
        <v>1980</v>
      </c>
      <c r="J83" s="8"/>
      <c r="K83" s="11"/>
      <c r="L83" s="12"/>
    </row>
    <row r="84" spans="1:12" ht="19.5" customHeight="1">
      <c r="A84" s="3" t="s">
        <v>60</v>
      </c>
      <c r="B84" s="3">
        <v>17</v>
      </c>
      <c r="C84" s="3">
        <v>90</v>
      </c>
      <c r="D84" s="3">
        <f t="shared" si="12"/>
        <v>1530</v>
      </c>
      <c r="E84" s="38">
        <v>400</v>
      </c>
      <c r="F84" s="39"/>
      <c r="G84" s="3"/>
      <c r="H84" s="3">
        <f>SUM(E84,F84,G84)</f>
        <v>400</v>
      </c>
      <c r="I84" s="3">
        <f t="shared" si="13"/>
        <v>1930</v>
      </c>
      <c r="J84" s="8"/>
      <c r="K84" s="11"/>
      <c r="L84" s="12"/>
    </row>
    <row r="85" spans="1:12" ht="19.5" customHeight="1">
      <c r="A85" s="3" t="s">
        <v>55</v>
      </c>
      <c r="B85" s="6">
        <v>18</v>
      </c>
      <c r="C85" s="6">
        <v>80</v>
      </c>
      <c r="D85" s="3">
        <f t="shared" si="12"/>
        <v>1440</v>
      </c>
      <c r="E85" s="38">
        <v>360</v>
      </c>
      <c r="F85" s="39"/>
      <c r="G85" s="3"/>
      <c r="H85" s="3">
        <v>360</v>
      </c>
      <c r="I85" s="7">
        <f t="shared" si="13"/>
        <v>1800</v>
      </c>
      <c r="J85" s="8"/>
      <c r="K85" s="11"/>
      <c r="L85" s="12"/>
    </row>
    <row r="86" spans="1:12" ht="19.5" customHeight="1">
      <c r="A86" s="3" t="s">
        <v>57</v>
      </c>
      <c r="B86" s="6">
        <v>14</v>
      </c>
      <c r="C86" s="6">
        <v>80</v>
      </c>
      <c r="D86" s="3">
        <f t="shared" si="12"/>
        <v>1120</v>
      </c>
      <c r="E86" s="38">
        <v>400</v>
      </c>
      <c r="F86" s="39"/>
      <c r="G86" s="3"/>
      <c r="H86" s="3">
        <f>SUM(E86,F86,G86)</f>
        <v>400</v>
      </c>
      <c r="I86" s="7">
        <f t="shared" si="13"/>
        <v>1520</v>
      </c>
      <c r="J86" s="7"/>
      <c r="K86" s="11"/>
      <c r="L86" s="12"/>
    </row>
    <row r="87" spans="1:12" ht="19.5" customHeight="1">
      <c r="A87" s="3" t="s">
        <v>64</v>
      </c>
      <c r="B87" s="6">
        <v>18</v>
      </c>
      <c r="C87" s="6">
        <v>90</v>
      </c>
      <c r="D87" s="3">
        <f t="shared" si="12"/>
        <v>1620</v>
      </c>
      <c r="E87" s="4"/>
      <c r="F87" s="5">
        <v>460</v>
      </c>
      <c r="G87" s="3"/>
      <c r="H87" s="3">
        <v>460</v>
      </c>
      <c r="I87" s="7">
        <v>2080</v>
      </c>
      <c r="J87" s="7"/>
      <c r="K87" s="11"/>
      <c r="L87" s="12"/>
    </row>
    <row r="88" spans="1:12" ht="19.5" customHeight="1">
      <c r="A88" s="24" t="s">
        <v>65</v>
      </c>
      <c r="B88" s="6">
        <v>17</v>
      </c>
      <c r="C88" s="6">
        <v>80</v>
      </c>
      <c r="D88" s="3">
        <f t="shared" si="12"/>
        <v>1360</v>
      </c>
      <c r="E88" s="38">
        <v>400</v>
      </c>
      <c r="F88" s="39"/>
      <c r="G88" s="3"/>
      <c r="H88" s="3">
        <f>SUM(E88,F88,G88)</f>
        <v>400</v>
      </c>
      <c r="I88" s="3">
        <f t="shared" si="13"/>
        <v>1760</v>
      </c>
      <c r="J88" s="4"/>
      <c r="K88" s="13"/>
      <c r="L88" s="12"/>
    </row>
    <row r="89" spans="1:12" ht="19.5" customHeight="1">
      <c r="A89" s="3" t="s">
        <v>62</v>
      </c>
      <c r="B89" s="40" t="s">
        <v>71</v>
      </c>
      <c r="C89" s="40"/>
      <c r="D89" s="3">
        <v>2250</v>
      </c>
      <c r="E89" s="38">
        <v>360</v>
      </c>
      <c r="F89" s="39"/>
      <c r="G89" s="3"/>
      <c r="H89" s="3">
        <f>SUM(E89:G89)</f>
        <v>360</v>
      </c>
      <c r="I89" s="7">
        <f t="shared" si="13"/>
        <v>2610</v>
      </c>
      <c r="J89" s="4" t="s">
        <v>72</v>
      </c>
      <c r="K89" s="25">
        <v>5</v>
      </c>
      <c r="L89" s="12" t="s">
        <v>32</v>
      </c>
    </row>
    <row r="90" spans="1:12" ht="20.25" customHeight="1">
      <c r="A90" s="3" t="s">
        <v>73</v>
      </c>
      <c r="B90" s="40" t="s">
        <v>75</v>
      </c>
      <c r="C90" s="40"/>
      <c r="D90" s="3">
        <v>1750</v>
      </c>
      <c r="E90" s="38">
        <v>450</v>
      </c>
      <c r="F90" s="39"/>
      <c r="G90" s="3"/>
      <c r="H90" s="3">
        <f>SUM(E90,F90,G90)</f>
        <v>450</v>
      </c>
      <c r="I90" s="3">
        <f>SUM(D90,H90)</f>
        <v>2200</v>
      </c>
      <c r="J90" s="4" t="s">
        <v>31</v>
      </c>
      <c r="K90" s="25">
        <v>15</v>
      </c>
      <c r="L90" s="12" t="s">
        <v>32</v>
      </c>
    </row>
    <row r="91" spans="1:12" ht="20.25" customHeight="1">
      <c r="A91" s="3" t="s">
        <v>74</v>
      </c>
      <c r="B91" s="40" t="s">
        <v>50</v>
      </c>
      <c r="C91" s="40"/>
      <c r="D91" s="3">
        <v>2290</v>
      </c>
      <c r="E91" s="38">
        <v>360</v>
      </c>
      <c r="F91" s="39"/>
      <c r="G91" s="3"/>
      <c r="H91" s="3">
        <f>SUM(E91,F91,G91)</f>
        <v>360</v>
      </c>
      <c r="I91" s="3">
        <f>SUM(D91,H91)</f>
        <v>2650</v>
      </c>
      <c r="J91" s="4" t="s">
        <v>31</v>
      </c>
      <c r="K91" s="25">
        <v>20</v>
      </c>
      <c r="L91" s="12" t="s">
        <v>32</v>
      </c>
    </row>
    <row r="92" spans="1:12" ht="20.25" customHeight="1">
      <c r="A92" s="3" t="s">
        <v>76</v>
      </c>
      <c r="B92" s="40" t="s">
        <v>77</v>
      </c>
      <c r="C92" s="40"/>
      <c r="D92" s="3">
        <v>1560</v>
      </c>
      <c r="E92" s="38">
        <v>400</v>
      </c>
      <c r="F92" s="39"/>
      <c r="G92" s="3"/>
      <c r="H92" s="3">
        <f>SUM(E92,F92,G92)</f>
        <v>400</v>
      </c>
      <c r="I92" s="7">
        <f>SUM(D92,H92)</f>
        <v>1960</v>
      </c>
      <c r="J92" s="4" t="s">
        <v>31</v>
      </c>
      <c r="K92" s="25">
        <v>14</v>
      </c>
      <c r="L92" s="12" t="s">
        <v>32</v>
      </c>
    </row>
    <row r="93" spans="1:12" ht="21.75" customHeight="1">
      <c r="A93" s="3" t="s">
        <v>78</v>
      </c>
      <c r="B93" s="40" t="s">
        <v>79</v>
      </c>
      <c r="C93" s="40"/>
      <c r="D93" s="3">
        <v>1400</v>
      </c>
      <c r="E93" s="38">
        <v>400</v>
      </c>
      <c r="F93" s="39"/>
      <c r="G93" s="3"/>
      <c r="H93" s="3">
        <f>SUM(E93,F93,G93)</f>
        <v>400</v>
      </c>
      <c r="I93" s="3">
        <f t="shared" si="13"/>
        <v>1800</v>
      </c>
      <c r="J93" s="4" t="s">
        <v>31</v>
      </c>
      <c r="K93" s="25">
        <v>15</v>
      </c>
      <c r="L93" s="12" t="s">
        <v>32</v>
      </c>
    </row>
    <row r="94" spans="1:12" ht="21.75" customHeight="1">
      <c r="A94" s="3" t="s">
        <v>80</v>
      </c>
      <c r="B94" s="40" t="s">
        <v>81</v>
      </c>
      <c r="C94" s="40"/>
      <c r="D94" s="3">
        <v>1525</v>
      </c>
      <c r="E94" s="38">
        <v>400</v>
      </c>
      <c r="F94" s="39"/>
      <c r="G94" s="3"/>
      <c r="H94" s="3">
        <f>SUM(E94:G94)</f>
        <v>400</v>
      </c>
      <c r="I94" s="7">
        <f t="shared" si="13"/>
        <v>1925</v>
      </c>
      <c r="J94" s="4" t="s">
        <v>31</v>
      </c>
      <c r="K94" s="25">
        <v>15</v>
      </c>
      <c r="L94" s="12" t="s">
        <v>32</v>
      </c>
    </row>
    <row r="95" spans="1:12" ht="21.75" customHeight="1">
      <c r="A95" s="3" t="s">
        <v>82</v>
      </c>
      <c r="B95" s="40" t="s">
        <v>83</v>
      </c>
      <c r="C95" s="40"/>
      <c r="D95" s="3">
        <v>290</v>
      </c>
      <c r="E95" s="38">
        <v>440</v>
      </c>
      <c r="F95" s="39"/>
      <c r="G95" s="3"/>
      <c r="H95" s="3">
        <f aca="true" t="shared" si="14" ref="H95:H101">SUM(E95,F95,G95)</f>
        <v>440</v>
      </c>
      <c r="I95" s="3">
        <f t="shared" si="13"/>
        <v>730</v>
      </c>
      <c r="J95" s="4" t="s">
        <v>31</v>
      </c>
      <c r="K95" s="25">
        <v>11</v>
      </c>
      <c r="L95" s="12" t="s">
        <v>32</v>
      </c>
    </row>
    <row r="96" spans="1:12" ht="21.75" customHeight="1">
      <c r="A96" s="3" t="s">
        <v>84</v>
      </c>
      <c r="B96" s="40" t="s">
        <v>85</v>
      </c>
      <c r="C96" s="40"/>
      <c r="D96" s="3">
        <v>2380</v>
      </c>
      <c r="E96" s="38">
        <v>360</v>
      </c>
      <c r="F96" s="39"/>
      <c r="G96" s="3"/>
      <c r="H96" s="3">
        <f t="shared" si="14"/>
        <v>360</v>
      </c>
      <c r="I96" s="3">
        <f t="shared" si="13"/>
        <v>2740</v>
      </c>
      <c r="J96" s="4" t="s">
        <v>31</v>
      </c>
      <c r="K96" s="25">
        <v>20</v>
      </c>
      <c r="L96" s="12" t="s">
        <v>32</v>
      </c>
    </row>
    <row r="97" spans="1:12" ht="21.75" customHeight="1">
      <c r="A97" s="3" t="s">
        <v>86</v>
      </c>
      <c r="B97" s="40" t="s">
        <v>87</v>
      </c>
      <c r="C97" s="40"/>
      <c r="D97" s="3">
        <v>2040</v>
      </c>
      <c r="E97" s="38">
        <v>400</v>
      </c>
      <c r="F97" s="39"/>
      <c r="G97" s="3"/>
      <c r="H97" s="3">
        <f t="shared" si="14"/>
        <v>400</v>
      </c>
      <c r="I97" s="3">
        <f t="shared" si="13"/>
        <v>2440</v>
      </c>
      <c r="J97" s="4" t="s">
        <v>31</v>
      </c>
      <c r="K97" s="25">
        <v>15</v>
      </c>
      <c r="L97" s="12" t="s">
        <v>32</v>
      </c>
    </row>
    <row r="98" spans="1:12" ht="21.75" customHeight="1">
      <c r="A98" s="3" t="s">
        <v>88</v>
      </c>
      <c r="B98" s="40" t="s">
        <v>40</v>
      </c>
      <c r="C98" s="40"/>
      <c r="D98" s="3">
        <v>840</v>
      </c>
      <c r="E98" s="38">
        <v>400</v>
      </c>
      <c r="F98" s="39"/>
      <c r="G98" s="3"/>
      <c r="H98" s="3">
        <f t="shared" si="14"/>
        <v>400</v>
      </c>
      <c r="I98" s="3">
        <f>SUM(D98,H98)</f>
        <v>1240</v>
      </c>
      <c r="J98" s="4" t="s">
        <v>31</v>
      </c>
      <c r="K98" s="25">
        <v>13</v>
      </c>
      <c r="L98" s="12" t="s">
        <v>32</v>
      </c>
    </row>
    <row r="99" spans="1:12" ht="21.75" customHeight="1">
      <c r="A99" s="24" t="s">
        <v>89</v>
      </c>
      <c r="B99" s="40" t="s">
        <v>66</v>
      </c>
      <c r="C99" s="40"/>
      <c r="D99" s="3">
        <v>1160</v>
      </c>
      <c r="E99" s="38">
        <v>400</v>
      </c>
      <c r="F99" s="39"/>
      <c r="G99" s="3"/>
      <c r="H99" s="3">
        <f t="shared" si="14"/>
        <v>400</v>
      </c>
      <c r="I99" s="3">
        <f>SUM(D99,H99)</f>
        <v>1560</v>
      </c>
      <c r="J99" s="4" t="s">
        <v>31</v>
      </c>
      <c r="K99" s="25">
        <v>14</v>
      </c>
      <c r="L99" s="12" t="s">
        <v>32</v>
      </c>
    </row>
    <row r="100" spans="1:12" ht="21.75" customHeight="1">
      <c r="A100" s="3" t="s">
        <v>90</v>
      </c>
      <c r="B100" s="40" t="s">
        <v>85</v>
      </c>
      <c r="C100" s="40"/>
      <c r="D100" s="3">
        <v>2380</v>
      </c>
      <c r="E100" s="38">
        <v>360</v>
      </c>
      <c r="F100" s="39"/>
      <c r="G100" s="3"/>
      <c r="H100" s="3">
        <f t="shared" si="14"/>
        <v>360</v>
      </c>
      <c r="I100" s="3">
        <f>SUM(D100,H100)</f>
        <v>2740</v>
      </c>
      <c r="J100" s="4" t="s">
        <v>31</v>
      </c>
      <c r="K100" s="25">
        <v>20</v>
      </c>
      <c r="L100" s="12" t="s">
        <v>32</v>
      </c>
    </row>
    <row r="101" spans="1:12" ht="21.75" customHeight="1">
      <c r="A101" s="3" t="s">
        <v>91</v>
      </c>
      <c r="B101" s="40" t="s">
        <v>92</v>
      </c>
      <c r="C101" s="40"/>
      <c r="D101" s="3">
        <v>840</v>
      </c>
      <c r="E101" s="38">
        <v>400</v>
      </c>
      <c r="F101" s="39"/>
      <c r="G101" s="3"/>
      <c r="H101" s="3">
        <f t="shared" si="14"/>
        <v>400</v>
      </c>
      <c r="I101" s="3">
        <f>SUM(D101,H101)</f>
        <v>1240</v>
      </c>
      <c r="J101" s="4" t="s">
        <v>31</v>
      </c>
      <c r="K101" s="25">
        <v>14</v>
      </c>
      <c r="L101" s="12" t="s">
        <v>32</v>
      </c>
    </row>
    <row r="102" spans="1:12" ht="21.75" customHeight="1">
      <c r="A102" s="7" t="s">
        <v>93</v>
      </c>
      <c r="B102" s="14"/>
      <c r="C102" s="15"/>
      <c r="D102" s="3">
        <v>1400</v>
      </c>
      <c r="E102" s="4"/>
      <c r="F102" s="5">
        <v>360</v>
      </c>
      <c r="G102" s="3">
        <v>240</v>
      </c>
      <c r="H102" s="3">
        <v>600</v>
      </c>
      <c r="I102" s="3">
        <v>2000</v>
      </c>
      <c r="J102" s="7"/>
      <c r="K102" s="11"/>
      <c r="L102" s="12"/>
    </row>
    <row r="103" spans="1:12" ht="21.75" customHeight="1">
      <c r="A103" s="16" t="s">
        <v>44</v>
      </c>
      <c r="B103" s="38">
        <v>800</v>
      </c>
      <c r="C103" s="39"/>
      <c r="D103" s="3">
        <v>800</v>
      </c>
      <c r="E103" s="38">
        <v>300</v>
      </c>
      <c r="F103" s="39"/>
      <c r="G103" s="3"/>
      <c r="H103" s="3"/>
      <c r="I103" s="3">
        <v>1100</v>
      </c>
      <c r="J103" s="22"/>
      <c r="K103" s="23"/>
      <c r="L103" s="26"/>
    </row>
    <row r="104" spans="1:12" ht="21.75" customHeight="1">
      <c r="A104" s="17" t="s">
        <v>45</v>
      </c>
      <c r="B104" s="18"/>
      <c r="C104" s="18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20.25">
      <c r="A105" s="19" t="s">
        <v>46</v>
      </c>
      <c r="B105" s="19"/>
      <c r="C105" s="19"/>
      <c r="D105" s="19"/>
      <c r="E105" s="19"/>
      <c r="F105" s="20"/>
      <c r="G105" s="20"/>
      <c r="H105" s="20"/>
      <c r="I105" s="20"/>
      <c r="J105" s="20"/>
      <c r="K105" s="20"/>
      <c r="L105" s="20"/>
    </row>
    <row r="106" spans="1:12" ht="20.25">
      <c r="A106" s="19" t="s">
        <v>47</v>
      </c>
      <c r="B106" s="19"/>
      <c r="C106" s="19"/>
      <c r="D106" s="19"/>
      <c r="E106" s="19"/>
      <c r="F106" s="20"/>
      <c r="G106" s="20"/>
      <c r="H106" s="20"/>
      <c r="I106" s="20"/>
      <c r="J106" s="20"/>
      <c r="K106" s="20"/>
      <c r="L106" s="20"/>
    </row>
    <row r="107" spans="1:12" ht="25.5">
      <c r="A107" s="49" t="s">
        <v>95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</row>
    <row r="108" spans="1:12" ht="14.25">
      <c r="A108" s="1"/>
      <c r="B108" s="1"/>
      <c r="C108" s="1"/>
      <c r="D108" s="1"/>
      <c r="E108" s="1"/>
      <c r="F108" s="1"/>
      <c r="G108" s="1"/>
      <c r="H108" s="1"/>
      <c r="I108" s="1"/>
      <c r="J108" s="50" t="s">
        <v>96</v>
      </c>
      <c r="K108" s="50"/>
      <c r="L108" s="50"/>
    </row>
    <row r="109" spans="1:12" ht="21" customHeight="1">
      <c r="A109" s="48" t="s">
        <v>2</v>
      </c>
      <c r="B109" s="48" t="s">
        <v>3</v>
      </c>
      <c r="C109" s="48"/>
      <c r="D109" s="48"/>
      <c r="E109" s="48" t="s">
        <v>4</v>
      </c>
      <c r="F109" s="48"/>
      <c r="G109" s="48"/>
      <c r="H109" s="48"/>
      <c r="I109" s="48" t="s">
        <v>5</v>
      </c>
      <c r="J109" s="48" t="s">
        <v>6</v>
      </c>
      <c r="K109" s="48"/>
      <c r="L109" s="48"/>
    </row>
    <row r="110" spans="1:12" ht="21" customHeight="1">
      <c r="A110" s="48"/>
      <c r="B110" s="2" t="s">
        <v>7</v>
      </c>
      <c r="C110" s="2" t="s">
        <v>8</v>
      </c>
      <c r="D110" s="2" t="s">
        <v>9</v>
      </c>
      <c r="E110" s="44" t="s">
        <v>10</v>
      </c>
      <c r="F110" s="46"/>
      <c r="G110" s="2" t="s">
        <v>11</v>
      </c>
      <c r="H110" s="2" t="s">
        <v>9</v>
      </c>
      <c r="I110" s="48"/>
      <c r="J110" s="48"/>
      <c r="K110" s="48"/>
      <c r="L110" s="48"/>
    </row>
    <row r="111" spans="1:12" ht="21" customHeight="1">
      <c r="A111" s="3" t="s">
        <v>68</v>
      </c>
      <c r="B111" s="3">
        <v>12</v>
      </c>
      <c r="C111" s="3">
        <v>90</v>
      </c>
      <c r="D111" s="3">
        <f aca="true" t="shared" si="15" ref="D111:D128">SUMPRODUCT(B111,C111)</f>
        <v>1080</v>
      </c>
      <c r="E111" s="38">
        <v>240</v>
      </c>
      <c r="F111" s="39"/>
      <c r="G111" s="3"/>
      <c r="H111" s="3">
        <f aca="true" t="shared" si="16" ref="H111:H116">SUM(E111,F111,G111)</f>
        <v>240</v>
      </c>
      <c r="I111" s="3">
        <f aca="true" t="shared" si="17" ref="I111:I126">SUM(D111,H111)</f>
        <v>1320</v>
      </c>
      <c r="J111" s="44"/>
      <c r="K111" s="45"/>
      <c r="L111" s="46"/>
    </row>
    <row r="112" spans="1:12" ht="21" customHeight="1">
      <c r="A112" s="3" t="s">
        <v>53</v>
      </c>
      <c r="B112" s="3">
        <v>13</v>
      </c>
      <c r="C112" s="3">
        <v>90</v>
      </c>
      <c r="D112" s="3">
        <f t="shared" si="15"/>
        <v>1170</v>
      </c>
      <c r="E112" s="38">
        <v>240</v>
      </c>
      <c r="F112" s="39"/>
      <c r="G112" s="3"/>
      <c r="H112" s="3">
        <v>240</v>
      </c>
      <c r="I112" s="3">
        <f t="shared" si="17"/>
        <v>1410</v>
      </c>
      <c r="J112" s="44"/>
      <c r="K112" s="45"/>
      <c r="L112" s="46"/>
    </row>
    <row r="113" spans="1:12" ht="21" customHeight="1">
      <c r="A113" s="3" t="s">
        <v>60</v>
      </c>
      <c r="B113" s="3">
        <v>8</v>
      </c>
      <c r="C113" s="3">
        <v>90</v>
      </c>
      <c r="D113" s="3">
        <f t="shared" si="15"/>
        <v>720</v>
      </c>
      <c r="E113" s="38">
        <v>240</v>
      </c>
      <c r="F113" s="39"/>
      <c r="G113" s="3"/>
      <c r="H113" s="3">
        <f t="shared" si="16"/>
        <v>240</v>
      </c>
      <c r="I113" s="3">
        <f t="shared" si="17"/>
        <v>960</v>
      </c>
      <c r="J113" s="44"/>
      <c r="K113" s="45"/>
      <c r="L113" s="46"/>
    </row>
    <row r="114" spans="1:12" ht="21" customHeight="1">
      <c r="A114" s="3" t="s">
        <v>55</v>
      </c>
      <c r="B114" s="3">
        <v>21</v>
      </c>
      <c r="C114" s="3">
        <v>80</v>
      </c>
      <c r="D114" s="3">
        <f t="shared" si="15"/>
        <v>1680</v>
      </c>
      <c r="E114" s="38">
        <v>240</v>
      </c>
      <c r="F114" s="39"/>
      <c r="G114" s="3"/>
      <c r="H114" s="3">
        <f t="shared" si="16"/>
        <v>240</v>
      </c>
      <c r="I114" s="3">
        <f t="shared" si="17"/>
        <v>1920</v>
      </c>
      <c r="J114" s="44"/>
      <c r="K114" s="45"/>
      <c r="L114" s="46"/>
    </row>
    <row r="115" spans="1:12" ht="21" customHeight="1">
      <c r="A115" s="3" t="s">
        <v>57</v>
      </c>
      <c r="B115" s="3">
        <v>11</v>
      </c>
      <c r="C115" s="3">
        <v>80</v>
      </c>
      <c r="D115" s="3">
        <f t="shared" si="15"/>
        <v>880</v>
      </c>
      <c r="E115" s="38">
        <v>200</v>
      </c>
      <c r="F115" s="39"/>
      <c r="G115" s="3"/>
      <c r="H115" s="3">
        <f t="shared" si="16"/>
        <v>200</v>
      </c>
      <c r="I115" s="3">
        <f t="shared" si="17"/>
        <v>1080</v>
      </c>
      <c r="J115" s="44"/>
      <c r="K115" s="45"/>
      <c r="L115" s="46"/>
    </row>
    <row r="116" spans="1:12" ht="21" customHeight="1">
      <c r="A116" s="24" t="s">
        <v>65</v>
      </c>
      <c r="B116" s="3">
        <v>10</v>
      </c>
      <c r="C116" s="3">
        <v>80</v>
      </c>
      <c r="D116" s="3">
        <f t="shared" si="15"/>
        <v>800</v>
      </c>
      <c r="E116" s="38">
        <v>200</v>
      </c>
      <c r="F116" s="39"/>
      <c r="G116" s="3"/>
      <c r="H116" s="3">
        <f t="shared" si="16"/>
        <v>200</v>
      </c>
      <c r="I116" s="3">
        <f t="shared" si="17"/>
        <v>1000</v>
      </c>
      <c r="J116" s="44"/>
      <c r="K116" s="45"/>
      <c r="L116" s="46"/>
    </row>
    <row r="117" spans="1:12" ht="21" customHeight="1">
      <c r="A117" s="3" t="s">
        <v>49</v>
      </c>
      <c r="B117" s="3">
        <v>19</v>
      </c>
      <c r="C117" s="3">
        <v>80</v>
      </c>
      <c r="D117" s="3">
        <f t="shared" si="15"/>
        <v>1520</v>
      </c>
      <c r="E117" s="38">
        <v>240</v>
      </c>
      <c r="F117" s="39"/>
      <c r="G117" s="3"/>
      <c r="H117" s="3">
        <f>SUM(E117,F117,G117)</f>
        <v>240</v>
      </c>
      <c r="I117" s="3">
        <f t="shared" si="17"/>
        <v>1760</v>
      </c>
      <c r="J117" s="38"/>
      <c r="K117" s="47"/>
      <c r="L117" s="39"/>
    </row>
    <row r="118" spans="1:12" ht="21" customHeight="1">
      <c r="A118" s="3" t="s">
        <v>62</v>
      </c>
      <c r="B118" s="6">
        <v>12</v>
      </c>
      <c r="C118" s="6">
        <v>90</v>
      </c>
      <c r="D118" s="3">
        <f t="shared" si="15"/>
        <v>1080</v>
      </c>
      <c r="E118" s="38">
        <v>150</v>
      </c>
      <c r="F118" s="39"/>
      <c r="G118" s="3"/>
      <c r="H118" s="3">
        <f>SUM(E118:G118)</f>
        <v>150</v>
      </c>
      <c r="I118" s="7">
        <f t="shared" si="17"/>
        <v>1230</v>
      </c>
      <c r="J118" s="44"/>
      <c r="K118" s="45"/>
      <c r="L118" s="46"/>
    </row>
    <row r="119" spans="1:12" ht="21" customHeight="1">
      <c r="A119" s="3" t="s">
        <v>64</v>
      </c>
      <c r="B119" s="3">
        <v>18</v>
      </c>
      <c r="C119" s="3">
        <v>90</v>
      </c>
      <c r="D119" s="3">
        <f t="shared" si="15"/>
        <v>1620</v>
      </c>
      <c r="E119" s="38">
        <v>240</v>
      </c>
      <c r="F119" s="39"/>
      <c r="G119" s="3"/>
      <c r="H119" s="3">
        <f>SUM(E119:G119)</f>
        <v>240</v>
      </c>
      <c r="I119" s="3">
        <f t="shared" si="17"/>
        <v>1860</v>
      </c>
      <c r="J119" s="44"/>
      <c r="K119" s="45"/>
      <c r="L119" s="46"/>
    </row>
    <row r="120" spans="1:12" ht="21" customHeight="1">
      <c r="A120" s="3" t="s">
        <v>73</v>
      </c>
      <c r="B120" s="3">
        <v>17.5</v>
      </c>
      <c r="C120" s="3">
        <v>90</v>
      </c>
      <c r="D120" s="3">
        <f t="shared" si="15"/>
        <v>1575</v>
      </c>
      <c r="E120" s="38">
        <v>400</v>
      </c>
      <c r="F120" s="39"/>
      <c r="G120" s="3"/>
      <c r="H120" s="3">
        <f>SUM(E120,F120,G120)</f>
        <v>400</v>
      </c>
      <c r="I120" s="3">
        <f t="shared" si="17"/>
        <v>1975</v>
      </c>
      <c r="J120" s="44"/>
      <c r="K120" s="45"/>
      <c r="L120" s="46"/>
    </row>
    <row r="121" spans="1:12" ht="21" customHeight="1">
      <c r="A121" s="3" t="s">
        <v>74</v>
      </c>
      <c r="B121" s="3">
        <v>19</v>
      </c>
      <c r="C121" s="3">
        <v>90</v>
      </c>
      <c r="D121" s="3">
        <f t="shared" si="15"/>
        <v>1710</v>
      </c>
      <c r="E121" s="38">
        <v>400</v>
      </c>
      <c r="F121" s="39"/>
      <c r="G121" s="3"/>
      <c r="H121" s="3">
        <f>SUM(E121,F121,G121)</f>
        <v>400</v>
      </c>
      <c r="I121" s="3">
        <f t="shared" si="17"/>
        <v>2110</v>
      </c>
      <c r="J121" s="41"/>
      <c r="K121" s="42"/>
      <c r="L121" s="43"/>
    </row>
    <row r="122" spans="1:12" ht="21" customHeight="1">
      <c r="A122" s="3" t="s">
        <v>76</v>
      </c>
      <c r="B122" s="3">
        <v>16</v>
      </c>
      <c r="C122" s="3">
        <v>80</v>
      </c>
      <c r="D122" s="3">
        <f t="shared" si="15"/>
        <v>1280</v>
      </c>
      <c r="E122" s="38">
        <v>360</v>
      </c>
      <c r="F122" s="39"/>
      <c r="G122" s="3"/>
      <c r="H122" s="3">
        <f>SUM(E122,F122,G122)</f>
        <v>360</v>
      </c>
      <c r="I122" s="3">
        <f t="shared" si="17"/>
        <v>1640</v>
      </c>
      <c r="J122" s="8"/>
      <c r="K122" s="9"/>
      <c r="L122" s="10"/>
    </row>
    <row r="123" spans="1:12" ht="21" customHeight="1">
      <c r="A123" s="3" t="s">
        <v>78</v>
      </c>
      <c r="B123" s="3">
        <v>20</v>
      </c>
      <c r="C123" s="3">
        <v>80</v>
      </c>
      <c r="D123" s="3">
        <f t="shared" si="15"/>
        <v>1600</v>
      </c>
      <c r="E123" s="38">
        <v>360</v>
      </c>
      <c r="F123" s="39"/>
      <c r="G123" s="3"/>
      <c r="H123" s="3">
        <f>SUM(E123,F123,G123)</f>
        <v>360</v>
      </c>
      <c r="I123" s="3">
        <f t="shared" si="17"/>
        <v>1960</v>
      </c>
      <c r="J123" s="8"/>
      <c r="K123" s="11"/>
      <c r="L123" s="12"/>
    </row>
    <row r="124" spans="1:12" ht="21" customHeight="1">
      <c r="A124" s="3" t="s">
        <v>80</v>
      </c>
      <c r="B124" s="3">
        <v>18</v>
      </c>
      <c r="C124" s="3">
        <v>90</v>
      </c>
      <c r="D124" s="3">
        <f t="shared" si="15"/>
        <v>1620</v>
      </c>
      <c r="E124" s="38">
        <v>360</v>
      </c>
      <c r="F124" s="39"/>
      <c r="G124" s="3"/>
      <c r="H124" s="3">
        <f>SUM(E124,F124,G124)</f>
        <v>360</v>
      </c>
      <c r="I124" s="3">
        <f t="shared" si="17"/>
        <v>1980</v>
      </c>
      <c r="J124" s="8"/>
      <c r="K124" s="11"/>
      <c r="L124" s="12"/>
    </row>
    <row r="125" spans="1:12" ht="41.25" customHeight="1">
      <c r="A125" s="3" t="s">
        <v>82</v>
      </c>
      <c r="B125" s="6">
        <v>16</v>
      </c>
      <c r="C125" s="6">
        <v>80</v>
      </c>
      <c r="D125" s="21" t="s">
        <v>116</v>
      </c>
      <c r="E125" s="38">
        <v>240</v>
      </c>
      <c r="F125" s="39"/>
      <c r="G125" s="3"/>
      <c r="H125" s="3">
        <f>SUM(E125:G125)</f>
        <v>240</v>
      </c>
      <c r="I125" s="4">
        <v>1910</v>
      </c>
      <c r="J125" s="53" t="s">
        <v>115</v>
      </c>
      <c r="K125" s="54"/>
      <c r="L125" s="55"/>
    </row>
    <row r="126" spans="1:12" ht="21" customHeight="1">
      <c r="A126" s="3" t="s">
        <v>84</v>
      </c>
      <c r="B126" s="6">
        <v>20</v>
      </c>
      <c r="C126" s="6">
        <v>90</v>
      </c>
      <c r="D126" s="3">
        <f t="shared" si="15"/>
        <v>1800</v>
      </c>
      <c r="E126" s="38">
        <v>400</v>
      </c>
      <c r="F126" s="39"/>
      <c r="G126" s="3"/>
      <c r="H126" s="3">
        <f>SUM(E126,F126,G126)</f>
        <v>400</v>
      </c>
      <c r="I126" s="7">
        <f t="shared" si="17"/>
        <v>2200</v>
      </c>
      <c r="J126" s="7"/>
      <c r="K126" s="11"/>
      <c r="L126" s="12"/>
    </row>
    <row r="127" spans="1:12" ht="21" customHeight="1">
      <c r="A127" s="3" t="s">
        <v>86</v>
      </c>
      <c r="B127" s="6">
        <v>14.5</v>
      </c>
      <c r="C127" s="6">
        <v>80</v>
      </c>
      <c r="D127" s="3">
        <f t="shared" si="15"/>
        <v>1160</v>
      </c>
      <c r="E127" s="38">
        <v>360</v>
      </c>
      <c r="F127" s="39"/>
      <c r="G127" s="3"/>
      <c r="H127" s="3">
        <v>360</v>
      </c>
      <c r="I127" s="7">
        <v>1520</v>
      </c>
      <c r="J127" s="7"/>
      <c r="K127" s="11"/>
      <c r="L127" s="12"/>
    </row>
    <row r="128" spans="1:12" ht="21" customHeight="1">
      <c r="A128" s="3" t="s">
        <v>88</v>
      </c>
      <c r="B128" s="6">
        <v>17</v>
      </c>
      <c r="C128" s="6">
        <v>80</v>
      </c>
      <c r="D128" s="3">
        <f t="shared" si="15"/>
        <v>1360</v>
      </c>
      <c r="E128" s="38">
        <v>360</v>
      </c>
      <c r="F128" s="39"/>
      <c r="G128" s="3"/>
      <c r="H128" s="3">
        <f aca="true" t="shared" si="18" ref="H128:H135">SUM(E128,F128,G128)</f>
        <v>360</v>
      </c>
      <c r="I128" s="3">
        <f aca="true" t="shared" si="19" ref="I128:I140">SUM(D128,H128)</f>
        <v>1720</v>
      </c>
      <c r="J128" s="4"/>
      <c r="K128" s="13"/>
      <c r="L128" s="12"/>
    </row>
    <row r="129" spans="1:12" ht="21" customHeight="1">
      <c r="A129" s="3" t="s">
        <v>97</v>
      </c>
      <c r="B129" s="6">
        <v>17</v>
      </c>
      <c r="C129" s="6">
        <v>80</v>
      </c>
      <c r="D129" s="3">
        <f>SUMPRODUCT(B129,C129)</f>
        <v>1360</v>
      </c>
      <c r="E129" s="38">
        <v>360</v>
      </c>
      <c r="F129" s="39"/>
      <c r="G129" s="3"/>
      <c r="H129" s="3">
        <f t="shared" si="18"/>
        <v>360</v>
      </c>
      <c r="I129" s="3">
        <f>SUM(D129,H129)</f>
        <v>1720</v>
      </c>
      <c r="J129" s="4"/>
      <c r="K129" s="13"/>
      <c r="L129" s="12"/>
    </row>
    <row r="130" spans="1:12" ht="21" customHeight="1">
      <c r="A130" s="3" t="s">
        <v>90</v>
      </c>
      <c r="B130" s="3">
        <v>18</v>
      </c>
      <c r="C130" s="3">
        <v>90</v>
      </c>
      <c r="D130" s="3">
        <f>SUMPRODUCT(B130,C130)</f>
        <v>1620</v>
      </c>
      <c r="E130" s="38">
        <v>400</v>
      </c>
      <c r="F130" s="39"/>
      <c r="G130" s="3"/>
      <c r="H130" s="3">
        <f t="shared" si="18"/>
        <v>400</v>
      </c>
      <c r="I130" s="3">
        <f>SUM(D130,H130)</f>
        <v>2020</v>
      </c>
      <c r="J130" s="4"/>
      <c r="K130" s="13"/>
      <c r="L130" s="12"/>
    </row>
    <row r="131" spans="1:12" ht="21" customHeight="1">
      <c r="A131" s="3" t="s">
        <v>91</v>
      </c>
      <c r="B131" s="3">
        <v>20</v>
      </c>
      <c r="C131" s="3">
        <v>80</v>
      </c>
      <c r="D131" s="3">
        <f>SUMPRODUCT(B131,C131)</f>
        <v>1600</v>
      </c>
      <c r="E131" s="38">
        <v>360</v>
      </c>
      <c r="F131" s="39"/>
      <c r="G131" s="3"/>
      <c r="H131" s="3">
        <f t="shared" si="18"/>
        <v>360</v>
      </c>
      <c r="I131" s="3">
        <f>SUM(D131,H131)</f>
        <v>1960</v>
      </c>
      <c r="J131" s="4"/>
      <c r="K131" s="13"/>
      <c r="L131" s="12"/>
    </row>
    <row r="132" spans="1:12" ht="21.75" customHeight="1">
      <c r="A132" s="3" t="s">
        <v>98</v>
      </c>
      <c r="B132" s="40" t="s">
        <v>99</v>
      </c>
      <c r="C132" s="40"/>
      <c r="D132" s="3">
        <v>1570</v>
      </c>
      <c r="E132" s="38">
        <v>400</v>
      </c>
      <c r="F132" s="39"/>
      <c r="G132" s="3"/>
      <c r="H132" s="3">
        <f t="shared" si="18"/>
        <v>400</v>
      </c>
      <c r="I132" s="3">
        <f t="shared" si="19"/>
        <v>1970</v>
      </c>
      <c r="J132" s="4" t="s">
        <v>31</v>
      </c>
      <c r="K132" s="25">
        <v>14</v>
      </c>
      <c r="L132" s="12" t="s">
        <v>32</v>
      </c>
    </row>
    <row r="133" spans="1:12" ht="21.75" customHeight="1">
      <c r="A133" s="3" t="s">
        <v>100</v>
      </c>
      <c r="B133" s="40" t="s">
        <v>101</v>
      </c>
      <c r="C133" s="40"/>
      <c r="D133" s="3">
        <v>1480</v>
      </c>
      <c r="E133" s="38">
        <v>450</v>
      </c>
      <c r="F133" s="39"/>
      <c r="G133" s="3"/>
      <c r="H133" s="3">
        <f t="shared" si="18"/>
        <v>450</v>
      </c>
      <c r="I133" s="3">
        <f t="shared" si="19"/>
        <v>1930</v>
      </c>
      <c r="J133" s="4" t="s">
        <v>31</v>
      </c>
      <c r="K133" s="25">
        <v>15</v>
      </c>
      <c r="L133" s="12" t="s">
        <v>32</v>
      </c>
    </row>
    <row r="134" spans="1:12" ht="21.75" customHeight="1">
      <c r="A134" s="3" t="s">
        <v>102</v>
      </c>
      <c r="B134" s="40" t="s">
        <v>34</v>
      </c>
      <c r="C134" s="40"/>
      <c r="D134" s="3">
        <v>1570</v>
      </c>
      <c r="E134" s="38">
        <v>400</v>
      </c>
      <c r="F134" s="39"/>
      <c r="G134" s="3"/>
      <c r="H134" s="3">
        <f t="shared" si="18"/>
        <v>400</v>
      </c>
      <c r="I134" s="7">
        <f t="shared" si="19"/>
        <v>1970</v>
      </c>
      <c r="J134" s="4" t="s">
        <v>31</v>
      </c>
      <c r="K134" s="25">
        <v>15</v>
      </c>
      <c r="L134" s="12" t="s">
        <v>32</v>
      </c>
    </row>
    <row r="135" spans="1:12" ht="21.75" customHeight="1">
      <c r="A135" s="3" t="s">
        <v>103</v>
      </c>
      <c r="B135" s="40" t="s">
        <v>63</v>
      </c>
      <c r="C135" s="40"/>
      <c r="D135" s="3">
        <v>1480</v>
      </c>
      <c r="E135" s="38">
        <v>400</v>
      </c>
      <c r="F135" s="39"/>
      <c r="G135" s="3"/>
      <c r="H135" s="3">
        <f t="shared" si="18"/>
        <v>400</v>
      </c>
      <c r="I135" s="3">
        <f t="shared" si="19"/>
        <v>1880</v>
      </c>
      <c r="J135" s="4" t="s">
        <v>31</v>
      </c>
      <c r="K135" s="25">
        <v>15</v>
      </c>
      <c r="L135" s="12" t="s">
        <v>32</v>
      </c>
    </row>
    <row r="136" spans="1:12" ht="21.75" customHeight="1">
      <c r="A136" s="3" t="s">
        <v>104</v>
      </c>
      <c r="B136" s="40" t="s">
        <v>105</v>
      </c>
      <c r="C136" s="40"/>
      <c r="D136" s="3">
        <v>1000</v>
      </c>
      <c r="E136" s="38">
        <v>400</v>
      </c>
      <c r="F136" s="39"/>
      <c r="G136" s="3"/>
      <c r="H136" s="3">
        <f>SUM(E136:G136)</f>
        <v>400</v>
      </c>
      <c r="I136" s="7">
        <f t="shared" si="19"/>
        <v>1400</v>
      </c>
      <c r="J136" s="4" t="s">
        <v>31</v>
      </c>
      <c r="K136" s="25">
        <v>14</v>
      </c>
      <c r="L136" s="12" t="s">
        <v>32</v>
      </c>
    </row>
    <row r="137" spans="1:12" ht="21.75" customHeight="1">
      <c r="A137" s="3" t="s">
        <v>106</v>
      </c>
      <c r="B137" s="40" t="s">
        <v>107</v>
      </c>
      <c r="C137" s="40"/>
      <c r="D137" s="3">
        <v>1660</v>
      </c>
      <c r="E137" s="38">
        <v>400</v>
      </c>
      <c r="F137" s="39"/>
      <c r="G137" s="3"/>
      <c r="H137" s="3">
        <f>SUM(E137,F137,G137)</f>
        <v>400</v>
      </c>
      <c r="I137" s="3">
        <f t="shared" si="19"/>
        <v>2060</v>
      </c>
      <c r="J137" s="4" t="s">
        <v>31</v>
      </c>
      <c r="K137" s="25">
        <v>14</v>
      </c>
      <c r="L137" s="12" t="s">
        <v>32</v>
      </c>
    </row>
    <row r="138" spans="1:12" ht="21.75" customHeight="1">
      <c r="A138" s="3" t="s">
        <v>108</v>
      </c>
      <c r="B138" s="40" t="s">
        <v>109</v>
      </c>
      <c r="C138" s="40"/>
      <c r="D138" s="3">
        <v>1280</v>
      </c>
      <c r="E138" s="38">
        <v>400</v>
      </c>
      <c r="F138" s="39"/>
      <c r="G138" s="3"/>
      <c r="H138" s="3">
        <f>SUM(E138,F138,G138)</f>
        <v>400</v>
      </c>
      <c r="I138" s="3">
        <f t="shared" si="19"/>
        <v>1680</v>
      </c>
      <c r="J138" s="4" t="s">
        <v>31</v>
      </c>
      <c r="K138" s="25">
        <v>14</v>
      </c>
      <c r="L138" s="12" t="s">
        <v>32</v>
      </c>
    </row>
    <row r="139" spans="1:12" ht="21.75" customHeight="1">
      <c r="A139" s="3" t="s">
        <v>110</v>
      </c>
      <c r="B139" s="40" t="s">
        <v>111</v>
      </c>
      <c r="C139" s="40"/>
      <c r="D139" s="3">
        <v>1080</v>
      </c>
      <c r="E139" s="38">
        <v>400</v>
      </c>
      <c r="F139" s="39"/>
      <c r="G139" s="3"/>
      <c r="H139" s="3">
        <f>SUM(E139,F139,G139)</f>
        <v>400</v>
      </c>
      <c r="I139" s="3">
        <f t="shared" si="19"/>
        <v>1480</v>
      </c>
      <c r="J139" s="4" t="s">
        <v>31</v>
      </c>
      <c r="K139" s="25">
        <v>13</v>
      </c>
      <c r="L139" s="12" t="s">
        <v>32</v>
      </c>
    </row>
    <row r="140" spans="1:12" ht="21.75" customHeight="1">
      <c r="A140" s="3" t="s">
        <v>112</v>
      </c>
      <c r="B140" s="40" t="s">
        <v>113</v>
      </c>
      <c r="C140" s="40"/>
      <c r="D140" s="3">
        <v>1930</v>
      </c>
      <c r="E140" s="38">
        <v>400</v>
      </c>
      <c r="F140" s="39"/>
      <c r="G140" s="3"/>
      <c r="H140" s="3">
        <f>SUM(E140,F140,G140)</f>
        <v>400</v>
      </c>
      <c r="I140" s="3">
        <f t="shared" si="19"/>
        <v>2330</v>
      </c>
      <c r="J140" s="4" t="s">
        <v>31</v>
      </c>
      <c r="K140" s="25">
        <v>16</v>
      </c>
      <c r="L140" s="12" t="s">
        <v>32</v>
      </c>
    </row>
    <row r="141" spans="1:12" ht="21.75" customHeight="1">
      <c r="A141" s="7" t="s">
        <v>114</v>
      </c>
      <c r="B141" s="14"/>
      <c r="C141" s="15"/>
      <c r="D141" s="3">
        <v>1400</v>
      </c>
      <c r="E141" s="4"/>
      <c r="F141" s="5">
        <v>360</v>
      </c>
      <c r="G141" s="3">
        <v>240</v>
      </c>
      <c r="H141" s="3">
        <v>600</v>
      </c>
      <c r="I141" s="3">
        <v>2000</v>
      </c>
      <c r="J141" s="7"/>
      <c r="K141" s="11"/>
      <c r="L141" s="12"/>
    </row>
    <row r="142" spans="1:12" ht="21.75" customHeight="1">
      <c r="A142" s="16" t="s">
        <v>44</v>
      </c>
      <c r="B142" s="38">
        <v>800</v>
      </c>
      <c r="C142" s="39"/>
      <c r="D142" s="3">
        <v>800</v>
      </c>
      <c r="E142" s="38">
        <v>300</v>
      </c>
      <c r="F142" s="39"/>
      <c r="G142" s="3"/>
      <c r="H142" s="3"/>
      <c r="I142" s="3">
        <v>1100</v>
      </c>
      <c r="J142" s="22"/>
      <c r="K142" s="23"/>
      <c r="L142" s="26"/>
    </row>
    <row r="143" spans="1:12" ht="21.75" customHeight="1">
      <c r="A143" s="17" t="s">
        <v>45</v>
      </c>
      <c r="B143" s="18"/>
      <c r="C143" s="18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ht="21.75" customHeight="1">
      <c r="A144" s="19" t="s">
        <v>46</v>
      </c>
      <c r="B144" s="19"/>
      <c r="C144" s="19"/>
      <c r="D144" s="19"/>
      <c r="E144" s="19"/>
      <c r="F144" s="20"/>
      <c r="G144" s="20"/>
      <c r="H144" s="20"/>
      <c r="I144" s="20"/>
      <c r="J144" s="20"/>
      <c r="K144" s="20"/>
      <c r="L144" s="20"/>
    </row>
    <row r="145" spans="1:12" ht="21.75" customHeight="1">
      <c r="A145" s="19" t="s">
        <v>47</v>
      </c>
      <c r="B145" s="19"/>
      <c r="C145" s="19"/>
      <c r="D145" s="19"/>
      <c r="E145" s="19"/>
      <c r="F145" s="20"/>
      <c r="G145" s="20"/>
      <c r="H145" s="20"/>
      <c r="I145" s="20"/>
      <c r="J145" s="20"/>
      <c r="K145" s="20"/>
      <c r="L145" s="20"/>
    </row>
  </sheetData>
  <sheetProtection/>
  <mergeCells count="224">
    <mergeCell ref="J125:L125"/>
    <mergeCell ref="B63:C63"/>
    <mergeCell ref="E63:F63"/>
    <mergeCell ref="B60:C60"/>
    <mergeCell ref="E60:F60"/>
    <mergeCell ref="B61:C61"/>
    <mergeCell ref="E61:F61"/>
    <mergeCell ref="A67:L67"/>
    <mergeCell ref="J68:L68"/>
    <mergeCell ref="A69:A70"/>
    <mergeCell ref="A32:L32"/>
    <mergeCell ref="J33:L33"/>
    <mergeCell ref="A34:A35"/>
    <mergeCell ref="B34:D34"/>
    <mergeCell ref="E34:H34"/>
    <mergeCell ref="I34:I35"/>
    <mergeCell ref="J34:L35"/>
    <mergeCell ref="E35:F35"/>
    <mergeCell ref="B26:C26"/>
    <mergeCell ref="E26:F26"/>
    <mergeCell ref="B28:C28"/>
    <mergeCell ref="E28:F28"/>
    <mergeCell ref="B24:C24"/>
    <mergeCell ref="E24:F24"/>
    <mergeCell ref="B25:C25"/>
    <mergeCell ref="E25:F25"/>
    <mergeCell ref="B22:C22"/>
    <mergeCell ref="E22:F22"/>
    <mergeCell ref="B23:C23"/>
    <mergeCell ref="E23:F23"/>
    <mergeCell ref="E18:F18"/>
    <mergeCell ref="E19:F19"/>
    <mergeCell ref="E20:F20"/>
    <mergeCell ref="B21:C21"/>
    <mergeCell ref="E21:F21"/>
    <mergeCell ref="E15:F15"/>
    <mergeCell ref="J15:L15"/>
    <mergeCell ref="E16:F16"/>
    <mergeCell ref="E17:F17"/>
    <mergeCell ref="E13:F13"/>
    <mergeCell ref="J13:L13"/>
    <mergeCell ref="E14:F14"/>
    <mergeCell ref="J14:L14"/>
    <mergeCell ref="E11:F11"/>
    <mergeCell ref="E12:F12"/>
    <mergeCell ref="E8:F8"/>
    <mergeCell ref="J8:L8"/>
    <mergeCell ref="E9:F9"/>
    <mergeCell ref="J9:L9"/>
    <mergeCell ref="A1:L1"/>
    <mergeCell ref="J2:L2"/>
    <mergeCell ref="A3:A4"/>
    <mergeCell ref="B3:D3"/>
    <mergeCell ref="E3:H3"/>
    <mergeCell ref="I3:I4"/>
    <mergeCell ref="J3:L4"/>
    <mergeCell ref="E4:F4"/>
    <mergeCell ref="E36:F36"/>
    <mergeCell ref="J36:L36"/>
    <mergeCell ref="J37:L37"/>
    <mergeCell ref="E5:F5"/>
    <mergeCell ref="J5:L5"/>
    <mergeCell ref="J6:L6"/>
    <mergeCell ref="E7:F7"/>
    <mergeCell ref="J7:L7"/>
    <mergeCell ref="E10:F10"/>
    <mergeCell ref="J10:L10"/>
    <mergeCell ref="E38:F38"/>
    <mergeCell ref="J38:L38"/>
    <mergeCell ref="E39:F39"/>
    <mergeCell ref="J39:L39"/>
    <mergeCell ref="E40:F40"/>
    <mergeCell ref="J40:L40"/>
    <mergeCell ref="E41:F41"/>
    <mergeCell ref="J41:L41"/>
    <mergeCell ref="E42:F42"/>
    <mergeCell ref="E43:F43"/>
    <mergeCell ref="J42:L42"/>
    <mergeCell ref="E44:F44"/>
    <mergeCell ref="J44:L44"/>
    <mergeCell ref="E45:F45"/>
    <mergeCell ref="J45:L45"/>
    <mergeCell ref="E46:F46"/>
    <mergeCell ref="J46:L46"/>
    <mergeCell ref="E47:F47"/>
    <mergeCell ref="E48:F48"/>
    <mergeCell ref="E49:F49"/>
    <mergeCell ref="E50:F50"/>
    <mergeCell ref="E51:F51"/>
    <mergeCell ref="E52:F52"/>
    <mergeCell ref="B53:C53"/>
    <mergeCell ref="E53:F53"/>
    <mergeCell ref="B54:C54"/>
    <mergeCell ref="E54:F54"/>
    <mergeCell ref="B55:C55"/>
    <mergeCell ref="E55:F55"/>
    <mergeCell ref="B56:C56"/>
    <mergeCell ref="E56:F56"/>
    <mergeCell ref="B57:C57"/>
    <mergeCell ref="E57:F57"/>
    <mergeCell ref="B59:C59"/>
    <mergeCell ref="E59:F59"/>
    <mergeCell ref="B58:C58"/>
    <mergeCell ref="E58:F58"/>
    <mergeCell ref="B69:D69"/>
    <mergeCell ref="E69:H69"/>
    <mergeCell ref="I69:I70"/>
    <mergeCell ref="J69:L70"/>
    <mergeCell ref="E70:F70"/>
    <mergeCell ref="E71:F71"/>
    <mergeCell ref="J71:L71"/>
    <mergeCell ref="E79:F79"/>
    <mergeCell ref="J79:L79"/>
    <mergeCell ref="J72:L72"/>
    <mergeCell ref="E73:F73"/>
    <mergeCell ref="J73:L73"/>
    <mergeCell ref="E74:F74"/>
    <mergeCell ref="J74:L74"/>
    <mergeCell ref="E75:F75"/>
    <mergeCell ref="J75:L75"/>
    <mergeCell ref="J80:L80"/>
    <mergeCell ref="J78:L78"/>
    <mergeCell ref="E81:F81"/>
    <mergeCell ref="J81:L81"/>
    <mergeCell ref="E82:F82"/>
    <mergeCell ref="E76:F76"/>
    <mergeCell ref="J76:L76"/>
    <mergeCell ref="E77:F77"/>
    <mergeCell ref="J77:L77"/>
    <mergeCell ref="E78:F78"/>
    <mergeCell ref="B94:C94"/>
    <mergeCell ref="E94:F94"/>
    <mergeCell ref="B89:C89"/>
    <mergeCell ref="E89:F89"/>
    <mergeCell ref="B90:C90"/>
    <mergeCell ref="E80:F80"/>
    <mergeCell ref="B103:C103"/>
    <mergeCell ref="E103:F103"/>
    <mergeCell ref="B98:C98"/>
    <mergeCell ref="E98:F98"/>
    <mergeCell ref="B99:C99"/>
    <mergeCell ref="E83:F83"/>
    <mergeCell ref="E84:F84"/>
    <mergeCell ref="E85:F85"/>
    <mergeCell ref="E86:F86"/>
    <mergeCell ref="E88:F88"/>
    <mergeCell ref="E100:F100"/>
    <mergeCell ref="B101:C101"/>
    <mergeCell ref="E101:F101"/>
    <mergeCell ref="B93:C93"/>
    <mergeCell ref="E93:F93"/>
    <mergeCell ref="E90:F90"/>
    <mergeCell ref="B91:C91"/>
    <mergeCell ref="E91:F91"/>
    <mergeCell ref="B92:C92"/>
    <mergeCell ref="E92:F92"/>
    <mergeCell ref="A107:L107"/>
    <mergeCell ref="J108:L108"/>
    <mergeCell ref="B97:C97"/>
    <mergeCell ref="E97:F97"/>
    <mergeCell ref="B95:C95"/>
    <mergeCell ref="E95:F95"/>
    <mergeCell ref="B96:C96"/>
    <mergeCell ref="E96:F96"/>
    <mergeCell ref="E99:F99"/>
    <mergeCell ref="B100:C100"/>
    <mergeCell ref="A109:A110"/>
    <mergeCell ref="B109:D109"/>
    <mergeCell ref="E109:H109"/>
    <mergeCell ref="I109:I110"/>
    <mergeCell ref="J109:L110"/>
    <mergeCell ref="E110:F110"/>
    <mergeCell ref="E111:F111"/>
    <mergeCell ref="J111:L111"/>
    <mergeCell ref="J112:L112"/>
    <mergeCell ref="E113:F113"/>
    <mergeCell ref="J113:L113"/>
    <mergeCell ref="E114:F114"/>
    <mergeCell ref="J114:L114"/>
    <mergeCell ref="E112:F112"/>
    <mergeCell ref="E115:F115"/>
    <mergeCell ref="J115:L115"/>
    <mergeCell ref="E116:F116"/>
    <mergeCell ref="J116:L116"/>
    <mergeCell ref="E117:F117"/>
    <mergeCell ref="J117:L117"/>
    <mergeCell ref="E118:F118"/>
    <mergeCell ref="J118:L118"/>
    <mergeCell ref="E119:F119"/>
    <mergeCell ref="J119:L119"/>
    <mergeCell ref="E120:F120"/>
    <mergeCell ref="J120:L120"/>
    <mergeCell ref="E121:F121"/>
    <mergeCell ref="J121:L121"/>
    <mergeCell ref="E122:F122"/>
    <mergeCell ref="E123:F123"/>
    <mergeCell ref="B132:C132"/>
    <mergeCell ref="E132:F132"/>
    <mergeCell ref="E124:F124"/>
    <mergeCell ref="E125:F125"/>
    <mergeCell ref="E126:F126"/>
    <mergeCell ref="E128:F128"/>
    <mergeCell ref="E127:F127"/>
    <mergeCell ref="E129:F129"/>
    <mergeCell ref="E130:F130"/>
    <mergeCell ref="E131:F131"/>
    <mergeCell ref="B133:C133"/>
    <mergeCell ref="E133:F133"/>
    <mergeCell ref="B134:C134"/>
    <mergeCell ref="E134:F134"/>
    <mergeCell ref="E137:F137"/>
    <mergeCell ref="B138:C138"/>
    <mergeCell ref="E138:F138"/>
    <mergeCell ref="B135:C135"/>
    <mergeCell ref="E135:F135"/>
    <mergeCell ref="B136:C136"/>
    <mergeCell ref="E136:F136"/>
    <mergeCell ref="B137:C137"/>
    <mergeCell ref="B142:C142"/>
    <mergeCell ref="E142:F142"/>
    <mergeCell ref="B139:C139"/>
    <mergeCell ref="E139:F139"/>
    <mergeCell ref="B140:C140"/>
    <mergeCell ref="E140:F140"/>
  </mergeCells>
  <printOptions/>
  <pageMargins left="0.9448818897637796" right="0.15748031496062992" top="0.3937007874015748" bottom="0.3937007874015748" header="0.5118110236220472" footer="0.5118110236220472"/>
  <pageSetup horizontalDpi="180" verticalDpi="180" orientation="landscape" paperSize="9" r:id="rId1"/>
  <rowBreaks count="6" manualBreakCount="6">
    <brk id="31" max="255" man="1"/>
    <brk id="66" max="255" man="1"/>
    <brk id="89" max="255" man="1"/>
    <brk id="106" max="255" man="1"/>
    <brk id="131" max="255" man="1"/>
    <brk id="145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N19" sqref="N19"/>
    </sheetView>
  </sheetViews>
  <sheetFormatPr defaultColWidth="9.00390625" defaultRowHeight="14.25"/>
  <cols>
    <col min="1" max="1" width="21.875" style="0" customWidth="1"/>
    <col min="5" max="5" width="8.25390625" style="0" customWidth="1"/>
    <col min="6" max="6" width="2.00390625" style="0" hidden="1" customWidth="1"/>
    <col min="12" max="12" width="0.6171875" style="0" customWidth="1"/>
  </cols>
  <sheetData>
    <row r="1" spans="1:12" ht="25.5">
      <c r="A1" s="52" t="s">
        <v>127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4.25">
      <c r="A2" s="1"/>
      <c r="B2" s="1"/>
      <c r="C2" s="1"/>
      <c r="D2" s="33"/>
      <c r="E2" s="1"/>
      <c r="F2" s="1"/>
      <c r="G2" s="1"/>
      <c r="H2" s="1"/>
      <c r="I2" s="1"/>
      <c r="J2" s="50" t="s">
        <v>128</v>
      </c>
      <c r="K2" s="50"/>
      <c r="L2" s="50"/>
    </row>
    <row r="3" spans="1:12" ht="18.75">
      <c r="A3" s="56" t="s">
        <v>117</v>
      </c>
      <c r="B3" s="57" t="s">
        <v>118</v>
      </c>
      <c r="C3" s="57"/>
      <c r="D3" s="57"/>
      <c r="E3" s="57" t="s">
        <v>119</v>
      </c>
      <c r="F3" s="57"/>
      <c r="G3" s="57"/>
      <c r="H3" s="57"/>
      <c r="I3" s="58" t="s">
        <v>120</v>
      </c>
      <c r="J3" s="58" t="s">
        <v>121</v>
      </c>
      <c r="K3" s="58"/>
      <c r="L3" s="58"/>
    </row>
    <row r="4" spans="1:12" ht="28.5">
      <c r="A4" s="56"/>
      <c r="B4" s="2" t="s">
        <v>122</v>
      </c>
      <c r="C4" s="2" t="s">
        <v>123</v>
      </c>
      <c r="D4" s="2" t="s">
        <v>124</v>
      </c>
      <c r="E4" s="44" t="s">
        <v>125</v>
      </c>
      <c r="F4" s="46"/>
      <c r="G4" s="27" t="s">
        <v>126</v>
      </c>
      <c r="H4" s="2" t="s">
        <v>124</v>
      </c>
      <c r="I4" s="58"/>
      <c r="J4" s="58"/>
      <c r="K4" s="58"/>
      <c r="L4" s="58"/>
    </row>
    <row r="5" spans="1:12" ht="22.5" customHeight="1">
      <c r="A5" s="28" t="s">
        <v>131</v>
      </c>
      <c r="B5" s="2">
        <v>14</v>
      </c>
      <c r="C5" s="2">
        <v>100</v>
      </c>
      <c r="D5" s="2">
        <f aca="true" t="shared" si="0" ref="D5:D21">B5*C5</f>
        <v>1400</v>
      </c>
      <c r="E5" s="34">
        <v>360</v>
      </c>
      <c r="F5" s="35"/>
      <c r="G5" s="2">
        <v>240</v>
      </c>
      <c r="H5" s="2">
        <v>600</v>
      </c>
      <c r="I5" s="2">
        <f>D5+H5</f>
        <v>2000</v>
      </c>
      <c r="J5" s="44"/>
      <c r="K5" s="45"/>
      <c r="L5" s="46"/>
    </row>
    <row r="6" spans="1:12" ht="18" customHeight="1">
      <c r="A6" s="28" t="s">
        <v>132</v>
      </c>
      <c r="B6" s="2">
        <v>13</v>
      </c>
      <c r="C6" s="2">
        <v>100</v>
      </c>
      <c r="D6" s="2">
        <f t="shared" si="0"/>
        <v>1300</v>
      </c>
      <c r="E6" s="34">
        <v>360</v>
      </c>
      <c r="F6" s="35"/>
      <c r="G6" s="2">
        <v>240</v>
      </c>
      <c r="H6" s="2">
        <v>600</v>
      </c>
      <c r="I6" s="2">
        <f aca="true" t="shared" si="1" ref="I6:I21">D6+H6</f>
        <v>1900</v>
      </c>
      <c r="J6" s="44"/>
      <c r="K6" s="45"/>
      <c r="L6" s="46"/>
    </row>
    <row r="7" spans="1:12" ht="21" customHeight="1">
      <c r="A7" s="28" t="s">
        <v>133</v>
      </c>
      <c r="B7" s="2">
        <v>14</v>
      </c>
      <c r="C7" s="2">
        <v>100</v>
      </c>
      <c r="D7" s="2">
        <f t="shared" si="0"/>
        <v>1400</v>
      </c>
      <c r="E7" s="34">
        <v>360</v>
      </c>
      <c r="F7" s="35"/>
      <c r="G7" s="2">
        <v>240</v>
      </c>
      <c r="H7" s="2">
        <v>600</v>
      </c>
      <c r="I7" s="2">
        <f t="shared" si="1"/>
        <v>2000</v>
      </c>
      <c r="J7" s="44"/>
      <c r="K7" s="45"/>
      <c r="L7" s="46"/>
    </row>
    <row r="8" spans="1:12" ht="24" customHeight="1">
      <c r="A8" s="28" t="s">
        <v>134</v>
      </c>
      <c r="B8" s="2">
        <v>15</v>
      </c>
      <c r="C8" s="2">
        <v>100</v>
      </c>
      <c r="D8" s="2">
        <f t="shared" si="0"/>
        <v>1500</v>
      </c>
      <c r="E8" s="34">
        <v>360</v>
      </c>
      <c r="F8" s="35"/>
      <c r="G8" s="2">
        <v>240</v>
      </c>
      <c r="H8" s="2">
        <v>600</v>
      </c>
      <c r="I8" s="2">
        <f t="shared" si="1"/>
        <v>2100</v>
      </c>
      <c r="J8" s="44"/>
      <c r="K8" s="45"/>
      <c r="L8" s="46"/>
    </row>
    <row r="9" spans="1:12" ht="20.25" customHeight="1">
      <c r="A9" s="28" t="s">
        <v>135</v>
      </c>
      <c r="B9" s="2">
        <v>13</v>
      </c>
      <c r="C9" s="2">
        <v>90</v>
      </c>
      <c r="D9" s="2">
        <f t="shared" si="0"/>
        <v>1170</v>
      </c>
      <c r="E9" s="34">
        <v>360</v>
      </c>
      <c r="F9" s="35"/>
      <c r="G9" s="2">
        <v>240</v>
      </c>
      <c r="H9" s="2">
        <v>600</v>
      </c>
      <c r="I9" s="2">
        <f t="shared" si="1"/>
        <v>1770</v>
      </c>
      <c r="J9" s="44"/>
      <c r="K9" s="45"/>
      <c r="L9" s="46"/>
    </row>
    <row r="10" spans="1:12" ht="26.25" customHeight="1">
      <c r="A10" s="28" t="s">
        <v>136</v>
      </c>
      <c r="B10" s="2">
        <v>14</v>
      </c>
      <c r="C10" s="2">
        <v>90</v>
      </c>
      <c r="D10" s="2">
        <f t="shared" si="0"/>
        <v>1260</v>
      </c>
      <c r="E10" s="34">
        <v>360</v>
      </c>
      <c r="F10" s="35"/>
      <c r="G10" s="2">
        <v>240</v>
      </c>
      <c r="H10" s="2">
        <v>600</v>
      </c>
      <c r="I10" s="2">
        <f t="shared" si="1"/>
        <v>1860</v>
      </c>
      <c r="J10" s="44"/>
      <c r="K10" s="45"/>
      <c r="L10" s="46"/>
    </row>
    <row r="11" spans="1:12" ht="24" customHeight="1">
      <c r="A11" s="28" t="s">
        <v>137</v>
      </c>
      <c r="B11" s="2">
        <v>13</v>
      </c>
      <c r="C11" s="2">
        <v>90</v>
      </c>
      <c r="D11" s="2">
        <f t="shared" si="0"/>
        <v>1170</v>
      </c>
      <c r="E11" s="34">
        <v>360</v>
      </c>
      <c r="F11" s="35"/>
      <c r="G11" s="2">
        <v>240</v>
      </c>
      <c r="H11" s="2">
        <v>600</v>
      </c>
      <c r="I11" s="2">
        <f t="shared" si="1"/>
        <v>1770</v>
      </c>
      <c r="J11" s="44"/>
      <c r="K11" s="45"/>
      <c r="L11" s="46"/>
    </row>
    <row r="12" spans="1:12" ht="24.75" customHeight="1">
      <c r="A12" s="31" t="s">
        <v>138</v>
      </c>
      <c r="B12" s="2">
        <v>14</v>
      </c>
      <c r="C12" s="36">
        <v>100</v>
      </c>
      <c r="D12" s="2">
        <f t="shared" si="0"/>
        <v>1400</v>
      </c>
      <c r="E12" s="34">
        <v>360</v>
      </c>
      <c r="F12" s="35"/>
      <c r="G12" s="2">
        <v>240</v>
      </c>
      <c r="H12" s="2">
        <v>600</v>
      </c>
      <c r="I12" s="2">
        <f t="shared" si="1"/>
        <v>2000</v>
      </c>
      <c r="J12" s="29"/>
      <c r="K12" s="25"/>
      <c r="L12" s="30"/>
    </row>
    <row r="13" spans="1:12" ht="23.25" customHeight="1">
      <c r="A13" s="28" t="s">
        <v>139</v>
      </c>
      <c r="B13" s="2">
        <v>12</v>
      </c>
      <c r="C13" s="2">
        <v>90</v>
      </c>
      <c r="D13" s="2">
        <f t="shared" si="0"/>
        <v>1080</v>
      </c>
      <c r="E13" s="34">
        <v>360</v>
      </c>
      <c r="F13" s="35"/>
      <c r="G13" s="2">
        <v>240</v>
      </c>
      <c r="H13" s="2">
        <v>600</v>
      </c>
      <c r="I13" s="2">
        <f t="shared" si="1"/>
        <v>1680</v>
      </c>
      <c r="J13" s="29"/>
      <c r="K13" s="25"/>
      <c r="L13" s="30"/>
    </row>
    <row r="14" spans="1:12" ht="18.75" customHeight="1">
      <c r="A14" s="28" t="s">
        <v>140</v>
      </c>
      <c r="B14" s="2">
        <v>14</v>
      </c>
      <c r="C14" s="2">
        <v>90</v>
      </c>
      <c r="D14" s="2">
        <f t="shared" si="0"/>
        <v>1260</v>
      </c>
      <c r="E14" s="34">
        <v>360</v>
      </c>
      <c r="F14" s="35"/>
      <c r="G14" s="2">
        <v>240</v>
      </c>
      <c r="H14" s="2">
        <v>600</v>
      </c>
      <c r="I14" s="2">
        <f t="shared" si="1"/>
        <v>1860</v>
      </c>
      <c r="J14" s="29"/>
      <c r="K14" s="25"/>
      <c r="L14" s="30"/>
    </row>
    <row r="15" spans="1:12" ht="26.25" customHeight="1">
      <c r="A15" s="28" t="s">
        <v>141</v>
      </c>
      <c r="B15" s="2">
        <v>11</v>
      </c>
      <c r="C15" s="2">
        <v>90</v>
      </c>
      <c r="D15" s="2">
        <f t="shared" si="0"/>
        <v>990</v>
      </c>
      <c r="E15" s="34">
        <v>360</v>
      </c>
      <c r="F15" s="35"/>
      <c r="G15" s="2">
        <v>240</v>
      </c>
      <c r="H15" s="2">
        <v>600</v>
      </c>
      <c r="I15" s="2">
        <f t="shared" si="1"/>
        <v>1590</v>
      </c>
      <c r="J15" s="29"/>
      <c r="K15" s="25"/>
      <c r="L15" s="30"/>
    </row>
    <row r="16" spans="1:12" ht="26.25" customHeight="1">
      <c r="A16" s="31" t="s">
        <v>142</v>
      </c>
      <c r="B16" s="2">
        <v>12</v>
      </c>
      <c r="C16" s="2">
        <v>90</v>
      </c>
      <c r="D16" s="2">
        <f t="shared" si="0"/>
        <v>1080</v>
      </c>
      <c r="E16" s="34">
        <v>360</v>
      </c>
      <c r="F16" s="35"/>
      <c r="G16" s="2">
        <v>240</v>
      </c>
      <c r="H16" s="2">
        <v>600</v>
      </c>
      <c r="I16" s="2">
        <f t="shared" si="1"/>
        <v>1680</v>
      </c>
      <c r="J16" s="29"/>
      <c r="K16" s="25"/>
      <c r="L16" s="30"/>
    </row>
    <row r="17" spans="1:12" ht="21.75" customHeight="1">
      <c r="A17" s="28" t="s">
        <v>143</v>
      </c>
      <c r="B17" s="2">
        <v>14</v>
      </c>
      <c r="C17" s="2">
        <v>80</v>
      </c>
      <c r="D17" s="2">
        <f t="shared" si="0"/>
        <v>1120</v>
      </c>
      <c r="E17" s="34">
        <v>360</v>
      </c>
      <c r="F17" s="35"/>
      <c r="G17" s="2">
        <v>240</v>
      </c>
      <c r="H17" s="2">
        <v>600</v>
      </c>
      <c r="I17" s="2">
        <f t="shared" si="1"/>
        <v>1720</v>
      </c>
      <c r="J17" s="29"/>
      <c r="K17" s="25"/>
      <c r="L17" s="30"/>
    </row>
    <row r="18" spans="1:12" ht="23.25" customHeight="1">
      <c r="A18" s="32" t="s">
        <v>144</v>
      </c>
      <c r="B18" s="2">
        <v>12</v>
      </c>
      <c r="C18" s="2">
        <v>80</v>
      </c>
      <c r="D18" s="2">
        <f t="shared" si="0"/>
        <v>960</v>
      </c>
      <c r="E18" s="34">
        <v>360</v>
      </c>
      <c r="F18" s="35"/>
      <c r="G18" s="2">
        <v>240</v>
      </c>
      <c r="H18" s="2">
        <v>600</v>
      </c>
      <c r="I18" s="2">
        <f t="shared" si="1"/>
        <v>1560</v>
      </c>
      <c r="J18" s="29"/>
      <c r="K18" s="25"/>
      <c r="L18" s="30"/>
    </row>
    <row r="19" spans="1:12" ht="19.5" customHeight="1">
      <c r="A19" s="28" t="s">
        <v>145</v>
      </c>
      <c r="B19" s="2">
        <v>14</v>
      </c>
      <c r="C19" s="2">
        <v>90</v>
      </c>
      <c r="D19" s="2">
        <f t="shared" si="0"/>
        <v>1260</v>
      </c>
      <c r="E19" s="34">
        <v>360</v>
      </c>
      <c r="F19" s="35"/>
      <c r="G19" s="2">
        <v>240</v>
      </c>
      <c r="H19" s="2">
        <v>600</v>
      </c>
      <c r="I19" s="2">
        <f t="shared" si="1"/>
        <v>1860</v>
      </c>
      <c r="J19" s="29"/>
      <c r="K19" s="25"/>
      <c r="L19" s="30"/>
    </row>
    <row r="20" spans="1:12" ht="23.25" customHeight="1">
      <c r="A20" s="37" t="s">
        <v>146</v>
      </c>
      <c r="B20" s="2">
        <v>13</v>
      </c>
      <c r="C20" s="2">
        <v>90</v>
      </c>
      <c r="D20" s="2">
        <f t="shared" si="0"/>
        <v>1170</v>
      </c>
      <c r="E20" s="34">
        <v>360</v>
      </c>
      <c r="F20" s="35"/>
      <c r="G20" s="2">
        <v>240</v>
      </c>
      <c r="H20" s="2">
        <v>600</v>
      </c>
      <c r="I20" s="2">
        <f t="shared" si="1"/>
        <v>1770</v>
      </c>
      <c r="J20" s="29"/>
      <c r="K20" s="25"/>
      <c r="L20" s="30"/>
    </row>
    <row r="21" spans="1:12" ht="19.5" customHeight="1">
      <c r="A21" s="28" t="s">
        <v>147</v>
      </c>
      <c r="B21" s="2">
        <v>15</v>
      </c>
      <c r="C21" s="2">
        <v>90</v>
      </c>
      <c r="D21" s="2">
        <f t="shared" si="0"/>
        <v>1350</v>
      </c>
      <c r="E21" s="34">
        <v>360</v>
      </c>
      <c r="F21" s="35"/>
      <c r="G21" s="2">
        <v>240</v>
      </c>
      <c r="H21" s="2">
        <v>600</v>
      </c>
      <c r="I21" s="2">
        <f t="shared" si="1"/>
        <v>1950</v>
      </c>
      <c r="J21" s="29"/>
      <c r="K21" s="25"/>
      <c r="L21" s="30"/>
    </row>
    <row r="22" spans="1:12" ht="72.75" customHeight="1">
      <c r="A22" s="59" t="s">
        <v>129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</row>
    <row r="23" spans="1:12" ht="20.25">
      <c r="A23" s="60" t="s">
        <v>130</v>
      </c>
      <c r="B23" s="60"/>
      <c r="C23" s="60"/>
      <c r="D23" s="60"/>
      <c r="E23" s="60"/>
      <c r="F23" s="61"/>
      <c r="G23" s="60"/>
      <c r="H23" s="60"/>
      <c r="I23" s="60"/>
      <c r="J23" s="60"/>
      <c r="K23" s="60"/>
      <c r="L23" s="61"/>
    </row>
  </sheetData>
  <sheetProtection/>
  <mergeCells count="16">
    <mergeCell ref="J6:L6"/>
    <mergeCell ref="J11:L11"/>
    <mergeCell ref="J8:L8"/>
    <mergeCell ref="J9:L9"/>
    <mergeCell ref="J10:L10"/>
    <mergeCell ref="J7:L7"/>
    <mergeCell ref="A22:L22"/>
    <mergeCell ref="J5:L5"/>
    <mergeCell ref="A1:L1"/>
    <mergeCell ref="J2:L2"/>
    <mergeCell ref="A3:A4"/>
    <mergeCell ref="B3:D3"/>
    <mergeCell ref="E3:H3"/>
    <mergeCell ref="I3:I4"/>
    <mergeCell ref="J3:L4"/>
    <mergeCell ref="E4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zhm</dc:creator>
  <cp:keywords/>
  <dc:description/>
  <cp:lastModifiedBy>user</cp:lastModifiedBy>
  <cp:lastPrinted>2016-09-23T01:20:38Z</cp:lastPrinted>
  <dcterms:created xsi:type="dcterms:W3CDTF">2006-02-27T07:32:29Z</dcterms:created>
  <dcterms:modified xsi:type="dcterms:W3CDTF">2016-09-23T01:22:24Z</dcterms:modified>
  <cp:category/>
  <cp:version/>
  <cp:contentType/>
  <cp:contentStatus/>
</cp:coreProperties>
</file>